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Marius\Documents\Proiect tabele punctaj FRA\"/>
    </mc:Choice>
  </mc:AlternateContent>
  <xr:revisionPtr revIDLastSave="0" documentId="13_ncr:1_{6CCE070A-95D7-4DF8-A630-6C73152287E2}" xr6:coauthVersionLast="36" xr6:coauthVersionMax="36" xr10:uidLastSave="{00000000-0000-0000-0000-000000000000}"/>
  <workbookProtection workbookAlgorithmName="SHA-512" workbookHashValue="z3nZxKqQ3F3fJrFi7CjdlKDQEyaNoq95lCdrj7nnv9z/0rODwltlSlVSgs8oSWBO2Gpwjjgkpefs5+XmvMsjFA==" workbookSaltValue="lm/fP3n5Ldz2e7I9Xf8/7A==" workbookSpinCount="100000" lockStructure="1"/>
  <bookViews>
    <workbookView xWindow="0" yWindow="0" windowWidth="19200" windowHeight="7520" tabRatio="797" firstSheet="1" activeTab="7" xr2:uid="{00000000-000D-0000-FFFF-FFFF00000000}"/>
  </bookViews>
  <sheets>
    <sheet name="tab" sheetId="3" state="hidden" r:id="rId1"/>
    <sheet name="Biatlon 1 fete" sheetId="2" r:id="rId2"/>
    <sheet name="Biatlon 1 baieti" sheetId="12" r:id="rId3"/>
    <sheet name="Biatlon 2 fete" sheetId="7" r:id="rId4"/>
    <sheet name="Biatlon 2 baieti" sheetId="13" r:id="rId5"/>
    <sheet name="Biatlon 3 fete" sheetId="11" r:id="rId6"/>
    <sheet name="Biatlon 3 baieti" sheetId="14" r:id="rId7"/>
    <sheet name="Instructiuni" sheetId="15" r:id="rId8"/>
  </sheets>
  <definedNames>
    <definedName name="_xlnm._FilterDatabase" localSheetId="2" hidden="1">'Biatlon 1 baieti'!$B$6:$J$106</definedName>
    <definedName name="_xlnm._FilterDatabase" localSheetId="1" hidden="1">'Biatlon 1 fete'!$B$6:$J$106</definedName>
    <definedName name="_xlnm._FilterDatabase" localSheetId="4" hidden="1">'Biatlon 2 baieti'!$B$6:$J$106</definedName>
    <definedName name="_xlnm._FilterDatabase" localSheetId="3" hidden="1">'Biatlon 2 fete'!$B$6:$J$106</definedName>
    <definedName name="_xlnm._FilterDatabase" localSheetId="6" hidden="1">'Biatlon 3 baieti'!$B$6:$J$106</definedName>
    <definedName name="_xlnm._FilterDatabase" localSheetId="5" hidden="1">'Biatlon 3 fete'!$B$6:$J$106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2" l="1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7" i="14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7" i="11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7" i="13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7" i="7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7" i="1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8" i="2"/>
  <c r="E9" i="2"/>
  <c r="E10" i="2"/>
  <c r="E12" i="2"/>
  <c r="E11" i="2"/>
  <c r="E13" i="2"/>
  <c r="E14" i="2"/>
  <c r="E15" i="2"/>
  <c r="E16" i="2"/>
  <c r="E17" i="2"/>
  <c r="E18" i="2"/>
  <c r="I105" i="2" l="1"/>
  <c r="I106" i="2"/>
  <c r="H105" i="2"/>
  <c r="H106" i="2"/>
  <c r="J106" i="2" l="1"/>
  <c r="J105" i="2"/>
  <c r="H14" i="2" l="1"/>
  <c r="H16" i="2"/>
  <c r="H9" i="2"/>
  <c r="I9" i="2"/>
  <c r="H7" i="2"/>
  <c r="I7" i="2"/>
  <c r="I16" i="2"/>
  <c r="H10" i="2"/>
  <c r="I10" i="2"/>
  <c r="I14" i="2"/>
  <c r="J7" i="2" l="1"/>
  <c r="J16" i="2"/>
  <c r="J14" i="2"/>
  <c r="J10" i="2"/>
  <c r="J9" i="2"/>
  <c r="I106" i="14" l="1"/>
  <c r="H106" i="14"/>
  <c r="J106" i="14" s="1"/>
  <c r="I105" i="14"/>
  <c r="H105" i="14"/>
  <c r="I104" i="14"/>
  <c r="H104" i="14"/>
  <c r="I103" i="14"/>
  <c r="H103" i="14"/>
  <c r="I102" i="14"/>
  <c r="H102" i="14"/>
  <c r="J102" i="14" s="1"/>
  <c r="I101" i="14"/>
  <c r="H101" i="14"/>
  <c r="I100" i="14"/>
  <c r="H100" i="14"/>
  <c r="I99" i="14"/>
  <c r="H99" i="14"/>
  <c r="I98" i="14"/>
  <c r="H98" i="14"/>
  <c r="J98" i="14" s="1"/>
  <c r="I97" i="14"/>
  <c r="H97" i="14"/>
  <c r="I96" i="14"/>
  <c r="H96" i="14"/>
  <c r="I95" i="14"/>
  <c r="H95" i="14"/>
  <c r="I94" i="14"/>
  <c r="H94" i="14"/>
  <c r="I93" i="14"/>
  <c r="H93" i="14"/>
  <c r="I92" i="14"/>
  <c r="H92" i="14"/>
  <c r="I91" i="14"/>
  <c r="H91" i="14"/>
  <c r="I90" i="14"/>
  <c r="H90" i="14"/>
  <c r="J90" i="14" s="1"/>
  <c r="I89" i="14"/>
  <c r="H89" i="14"/>
  <c r="I88" i="14"/>
  <c r="H88" i="14"/>
  <c r="I87" i="14"/>
  <c r="H87" i="14"/>
  <c r="I86" i="14"/>
  <c r="H86" i="14"/>
  <c r="J86" i="14" s="1"/>
  <c r="I85" i="14"/>
  <c r="H85" i="14"/>
  <c r="I84" i="14"/>
  <c r="H84" i="14"/>
  <c r="J84" i="14" s="1"/>
  <c r="I83" i="14"/>
  <c r="H83" i="14"/>
  <c r="I82" i="14"/>
  <c r="H82" i="14"/>
  <c r="J82" i="14" s="1"/>
  <c r="I81" i="14"/>
  <c r="H81" i="14"/>
  <c r="I80" i="14"/>
  <c r="H80" i="14"/>
  <c r="J80" i="14" s="1"/>
  <c r="I79" i="14"/>
  <c r="H79" i="14"/>
  <c r="I78" i="14"/>
  <c r="H78" i="14"/>
  <c r="I77" i="14"/>
  <c r="H77" i="14"/>
  <c r="I76" i="14"/>
  <c r="H76" i="14"/>
  <c r="I75" i="14"/>
  <c r="H75" i="14"/>
  <c r="I74" i="14"/>
  <c r="H74" i="14"/>
  <c r="I73" i="14"/>
  <c r="H73" i="14"/>
  <c r="I72" i="14"/>
  <c r="H72" i="14"/>
  <c r="I71" i="14"/>
  <c r="H71" i="14"/>
  <c r="I70" i="14"/>
  <c r="H70" i="14"/>
  <c r="I69" i="14"/>
  <c r="H69" i="14"/>
  <c r="I68" i="14"/>
  <c r="H68" i="14"/>
  <c r="I67" i="14"/>
  <c r="H67" i="14"/>
  <c r="I66" i="14"/>
  <c r="H66" i="14"/>
  <c r="I65" i="14"/>
  <c r="H65" i="14"/>
  <c r="I64" i="14"/>
  <c r="H64" i="14"/>
  <c r="I63" i="14"/>
  <c r="H63" i="14"/>
  <c r="I62" i="14"/>
  <c r="H62" i="14"/>
  <c r="I61" i="14"/>
  <c r="H61" i="14"/>
  <c r="I60" i="14"/>
  <c r="H60" i="14"/>
  <c r="I59" i="14"/>
  <c r="H59" i="14"/>
  <c r="I58" i="14"/>
  <c r="H58" i="14"/>
  <c r="I57" i="14"/>
  <c r="H57" i="14"/>
  <c r="I56" i="14"/>
  <c r="H56" i="14"/>
  <c r="I55" i="14"/>
  <c r="H55" i="14"/>
  <c r="I54" i="14"/>
  <c r="H54" i="14"/>
  <c r="I53" i="14"/>
  <c r="H53" i="14"/>
  <c r="I52" i="14"/>
  <c r="H52" i="14"/>
  <c r="I51" i="14"/>
  <c r="H51" i="14"/>
  <c r="I50" i="14"/>
  <c r="H50" i="14"/>
  <c r="I49" i="14"/>
  <c r="H49" i="14"/>
  <c r="I48" i="14"/>
  <c r="H48" i="14"/>
  <c r="I47" i="14"/>
  <c r="H47" i="14"/>
  <c r="I46" i="14"/>
  <c r="H46" i="14"/>
  <c r="I45" i="14"/>
  <c r="H45" i="14"/>
  <c r="I44" i="14"/>
  <c r="H44" i="14"/>
  <c r="I43" i="14"/>
  <c r="H43" i="14"/>
  <c r="I42" i="14"/>
  <c r="H42" i="14"/>
  <c r="I41" i="14"/>
  <c r="H41" i="14"/>
  <c r="I40" i="14"/>
  <c r="H40" i="14"/>
  <c r="I39" i="14"/>
  <c r="H39" i="14"/>
  <c r="I38" i="14"/>
  <c r="H38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I31" i="14"/>
  <c r="H31" i="14"/>
  <c r="I30" i="14"/>
  <c r="H30" i="14"/>
  <c r="I29" i="14"/>
  <c r="H29" i="14"/>
  <c r="I28" i="14"/>
  <c r="H28" i="14"/>
  <c r="I27" i="14"/>
  <c r="H27" i="14"/>
  <c r="I26" i="14"/>
  <c r="H26" i="14"/>
  <c r="I25" i="14"/>
  <c r="H25" i="14"/>
  <c r="I24" i="14"/>
  <c r="H24" i="14"/>
  <c r="I23" i="14"/>
  <c r="H23" i="14"/>
  <c r="I22" i="14"/>
  <c r="H22" i="14"/>
  <c r="I21" i="14"/>
  <c r="H21" i="14"/>
  <c r="I20" i="14"/>
  <c r="H20" i="14"/>
  <c r="I19" i="14"/>
  <c r="H19" i="14"/>
  <c r="I18" i="14"/>
  <c r="H18" i="14"/>
  <c r="I17" i="14"/>
  <c r="H17" i="14"/>
  <c r="I16" i="14"/>
  <c r="H16" i="14"/>
  <c r="I15" i="14"/>
  <c r="H15" i="14"/>
  <c r="I14" i="14"/>
  <c r="H14" i="14"/>
  <c r="I13" i="14"/>
  <c r="H13" i="14"/>
  <c r="I12" i="14"/>
  <c r="H12" i="14"/>
  <c r="I11" i="14"/>
  <c r="H11" i="14"/>
  <c r="I10" i="14"/>
  <c r="H10" i="14"/>
  <c r="I7" i="14"/>
  <c r="H7" i="14"/>
  <c r="I8" i="14"/>
  <c r="H8" i="14"/>
  <c r="I9" i="14"/>
  <c r="H9" i="14"/>
  <c r="I106" i="13"/>
  <c r="H106" i="13"/>
  <c r="I105" i="13"/>
  <c r="H105" i="13"/>
  <c r="J105" i="13" s="1"/>
  <c r="I104" i="13"/>
  <c r="H104" i="13"/>
  <c r="I103" i="13"/>
  <c r="H103" i="13"/>
  <c r="J103" i="13" s="1"/>
  <c r="I102" i="13"/>
  <c r="H102" i="13"/>
  <c r="I101" i="13"/>
  <c r="H101" i="13"/>
  <c r="J101" i="13" s="1"/>
  <c r="I100" i="13"/>
  <c r="H100" i="13"/>
  <c r="I99" i="13"/>
  <c r="H99" i="13"/>
  <c r="J99" i="13" s="1"/>
  <c r="I98" i="13"/>
  <c r="H98" i="13"/>
  <c r="I97" i="13"/>
  <c r="H97" i="13"/>
  <c r="J97" i="13" s="1"/>
  <c r="I96" i="13"/>
  <c r="H96" i="13"/>
  <c r="I95" i="13"/>
  <c r="H95" i="13"/>
  <c r="J95" i="13" s="1"/>
  <c r="I94" i="13"/>
  <c r="H94" i="13"/>
  <c r="I93" i="13"/>
  <c r="H93" i="13"/>
  <c r="J93" i="13" s="1"/>
  <c r="I92" i="13"/>
  <c r="H92" i="13"/>
  <c r="I91" i="13"/>
  <c r="H91" i="13"/>
  <c r="J91" i="13" s="1"/>
  <c r="I90" i="13"/>
  <c r="H90" i="13"/>
  <c r="I89" i="13"/>
  <c r="H89" i="13"/>
  <c r="I88" i="13"/>
  <c r="H88" i="13"/>
  <c r="I87" i="13"/>
  <c r="H87" i="13"/>
  <c r="J87" i="13" s="1"/>
  <c r="I86" i="13"/>
  <c r="H86" i="13"/>
  <c r="I85" i="13"/>
  <c r="H85" i="13"/>
  <c r="I84" i="13"/>
  <c r="H84" i="13"/>
  <c r="I83" i="13"/>
  <c r="H83" i="13"/>
  <c r="J83" i="13" s="1"/>
  <c r="I82" i="13"/>
  <c r="H82" i="13"/>
  <c r="I81" i="13"/>
  <c r="H81" i="13"/>
  <c r="I80" i="13"/>
  <c r="H80" i="13"/>
  <c r="I79" i="13"/>
  <c r="H79" i="13"/>
  <c r="J79" i="13" s="1"/>
  <c r="I78" i="13"/>
  <c r="H78" i="13"/>
  <c r="I77" i="13"/>
  <c r="H77" i="13"/>
  <c r="I76" i="13"/>
  <c r="H76" i="13"/>
  <c r="I75" i="13"/>
  <c r="H75" i="13"/>
  <c r="J75" i="13" s="1"/>
  <c r="I74" i="13"/>
  <c r="H74" i="13"/>
  <c r="I73" i="13"/>
  <c r="H73" i="13"/>
  <c r="I72" i="13"/>
  <c r="H72" i="13"/>
  <c r="I71" i="13"/>
  <c r="H71" i="13"/>
  <c r="J71" i="13" s="1"/>
  <c r="I70" i="13"/>
  <c r="H70" i="13"/>
  <c r="I69" i="13"/>
  <c r="H69" i="13"/>
  <c r="I68" i="13"/>
  <c r="H68" i="13"/>
  <c r="I67" i="13"/>
  <c r="H67" i="13"/>
  <c r="J67" i="13" s="1"/>
  <c r="I66" i="13"/>
  <c r="H66" i="13"/>
  <c r="I65" i="13"/>
  <c r="H65" i="13"/>
  <c r="I64" i="13"/>
  <c r="H64" i="13"/>
  <c r="I63" i="13"/>
  <c r="H63" i="13"/>
  <c r="J63" i="13" s="1"/>
  <c r="I62" i="13"/>
  <c r="H62" i="13"/>
  <c r="I61" i="13"/>
  <c r="H61" i="13"/>
  <c r="I60" i="13"/>
  <c r="H60" i="13"/>
  <c r="I59" i="13"/>
  <c r="H59" i="13"/>
  <c r="J59" i="13" s="1"/>
  <c r="I58" i="13"/>
  <c r="H58" i="13"/>
  <c r="I57" i="13"/>
  <c r="H57" i="13"/>
  <c r="I56" i="13"/>
  <c r="H56" i="13"/>
  <c r="I55" i="13"/>
  <c r="H55" i="13"/>
  <c r="J55" i="13" s="1"/>
  <c r="I54" i="13"/>
  <c r="H54" i="13"/>
  <c r="I53" i="13"/>
  <c r="H53" i="13"/>
  <c r="I52" i="13"/>
  <c r="H52" i="13"/>
  <c r="I51" i="13"/>
  <c r="H51" i="13"/>
  <c r="J51" i="13" s="1"/>
  <c r="I50" i="13"/>
  <c r="H50" i="13"/>
  <c r="I49" i="13"/>
  <c r="H49" i="13"/>
  <c r="I48" i="13"/>
  <c r="H48" i="13"/>
  <c r="I47" i="13"/>
  <c r="H47" i="13"/>
  <c r="J47" i="13" s="1"/>
  <c r="I46" i="13"/>
  <c r="H46" i="13"/>
  <c r="I45" i="13"/>
  <c r="H45" i="13"/>
  <c r="I44" i="13"/>
  <c r="H44" i="13"/>
  <c r="I43" i="13"/>
  <c r="H43" i="13"/>
  <c r="J43" i="13" s="1"/>
  <c r="I42" i="13"/>
  <c r="H42" i="13"/>
  <c r="I41" i="13"/>
  <c r="H41" i="13"/>
  <c r="I40" i="13"/>
  <c r="H40" i="13"/>
  <c r="I39" i="13"/>
  <c r="H39" i="13"/>
  <c r="J39" i="13" s="1"/>
  <c r="I38" i="13"/>
  <c r="H38" i="13"/>
  <c r="I37" i="13"/>
  <c r="H37" i="13"/>
  <c r="I36" i="13"/>
  <c r="H36" i="13"/>
  <c r="I35" i="13"/>
  <c r="H35" i="13"/>
  <c r="J35" i="13" s="1"/>
  <c r="I34" i="13"/>
  <c r="H34" i="13"/>
  <c r="I33" i="13"/>
  <c r="H33" i="13"/>
  <c r="I32" i="13"/>
  <c r="H32" i="13"/>
  <c r="I31" i="13"/>
  <c r="H31" i="13"/>
  <c r="J31" i="13" s="1"/>
  <c r="I30" i="13"/>
  <c r="H30" i="13"/>
  <c r="I29" i="13"/>
  <c r="H29" i="13"/>
  <c r="I28" i="13"/>
  <c r="H28" i="13"/>
  <c r="I27" i="13"/>
  <c r="H27" i="13"/>
  <c r="J27" i="13" s="1"/>
  <c r="I26" i="13"/>
  <c r="H26" i="13"/>
  <c r="I25" i="13"/>
  <c r="H25" i="13"/>
  <c r="I24" i="13"/>
  <c r="H24" i="13"/>
  <c r="I23" i="13"/>
  <c r="H23" i="13"/>
  <c r="J23" i="13" s="1"/>
  <c r="I22" i="13"/>
  <c r="H22" i="13"/>
  <c r="I21" i="13"/>
  <c r="H21" i="13"/>
  <c r="J21" i="13" s="1"/>
  <c r="I20" i="13"/>
  <c r="H20" i="13"/>
  <c r="I19" i="13"/>
  <c r="H19" i="13"/>
  <c r="J19" i="13" s="1"/>
  <c r="I18" i="13"/>
  <c r="H18" i="13"/>
  <c r="I17" i="13"/>
  <c r="H17" i="13"/>
  <c r="J17" i="13" s="1"/>
  <c r="I16" i="13"/>
  <c r="H16" i="13"/>
  <c r="I15" i="13"/>
  <c r="H15" i="13"/>
  <c r="I14" i="13"/>
  <c r="H14" i="13"/>
  <c r="I13" i="13"/>
  <c r="H13" i="13"/>
  <c r="I12" i="13"/>
  <c r="H12" i="13"/>
  <c r="I11" i="13"/>
  <c r="H11" i="13"/>
  <c r="I10" i="13"/>
  <c r="H10" i="13"/>
  <c r="I9" i="13"/>
  <c r="H9" i="13"/>
  <c r="I7" i="13"/>
  <c r="H7" i="13"/>
  <c r="I8" i="13"/>
  <c r="H8" i="13"/>
  <c r="B7" i="13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I106" i="12"/>
  <c r="H106" i="12"/>
  <c r="I105" i="12"/>
  <c r="H105" i="12"/>
  <c r="I104" i="12"/>
  <c r="H104" i="12"/>
  <c r="I103" i="12"/>
  <c r="H103" i="12"/>
  <c r="I102" i="12"/>
  <c r="H102" i="12"/>
  <c r="I101" i="12"/>
  <c r="H101" i="12"/>
  <c r="I100" i="12"/>
  <c r="H100" i="12"/>
  <c r="I99" i="12"/>
  <c r="H99" i="12"/>
  <c r="I98" i="12"/>
  <c r="H98" i="12"/>
  <c r="I97" i="12"/>
  <c r="H97" i="12"/>
  <c r="I96" i="12"/>
  <c r="H96" i="12"/>
  <c r="I95" i="12"/>
  <c r="H95" i="12"/>
  <c r="I94" i="12"/>
  <c r="H94" i="12"/>
  <c r="I93" i="12"/>
  <c r="H93" i="12"/>
  <c r="I92" i="12"/>
  <c r="H92" i="12"/>
  <c r="I91" i="12"/>
  <c r="H91" i="12"/>
  <c r="I90" i="12"/>
  <c r="H90" i="12"/>
  <c r="I89" i="12"/>
  <c r="H89" i="12"/>
  <c r="I88" i="12"/>
  <c r="H88" i="12"/>
  <c r="I87" i="12"/>
  <c r="H87" i="12"/>
  <c r="I86" i="12"/>
  <c r="H86" i="12"/>
  <c r="I85" i="12"/>
  <c r="H85" i="12"/>
  <c r="I84" i="12"/>
  <c r="H84" i="12"/>
  <c r="I83" i="12"/>
  <c r="H83" i="12"/>
  <c r="I82" i="12"/>
  <c r="H82" i="12"/>
  <c r="I81" i="12"/>
  <c r="H81" i="12"/>
  <c r="I80" i="12"/>
  <c r="H80" i="12"/>
  <c r="I79" i="12"/>
  <c r="H79" i="12"/>
  <c r="I78" i="12"/>
  <c r="H78" i="12"/>
  <c r="I77" i="12"/>
  <c r="H77" i="12"/>
  <c r="I76" i="12"/>
  <c r="H76" i="12"/>
  <c r="I75" i="12"/>
  <c r="H75" i="12"/>
  <c r="I74" i="12"/>
  <c r="H74" i="12"/>
  <c r="I73" i="12"/>
  <c r="H73" i="12"/>
  <c r="I72" i="12"/>
  <c r="H72" i="12"/>
  <c r="I71" i="12"/>
  <c r="H71" i="12"/>
  <c r="I70" i="12"/>
  <c r="H70" i="12"/>
  <c r="I69" i="12"/>
  <c r="H69" i="12"/>
  <c r="I68" i="12"/>
  <c r="H68" i="12"/>
  <c r="I67" i="12"/>
  <c r="H67" i="12"/>
  <c r="I66" i="12"/>
  <c r="H66" i="12"/>
  <c r="I65" i="12"/>
  <c r="H65" i="12"/>
  <c r="I64" i="12"/>
  <c r="H64" i="12"/>
  <c r="I63" i="12"/>
  <c r="H63" i="12"/>
  <c r="I62" i="12"/>
  <c r="H62" i="12"/>
  <c r="I61" i="12"/>
  <c r="H61" i="12"/>
  <c r="I60" i="12"/>
  <c r="H60" i="12"/>
  <c r="I59" i="12"/>
  <c r="H59" i="12"/>
  <c r="I58" i="12"/>
  <c r="H58" i="12"/>
  <c r="I57" i="12"/>
  <c r="H57" i="12"/>
  <c r="I56" i="12"/>
  <c r="H56" i="12"/>
  <c r="I55" i="12"/>
  <c r="H55" i="12"/>
  <c r="I54" i="12"/>
  <c r="H54" i="12"/>
  <c r="I53" i="12"/>
  <c r="H53" i="12"/>
  <c r="I52" i="12"/>
  <c r="H52" i="12"/>
  <c r="I51" i="12"/>
  <c r="H51" i="12"/>
  <c r="I50" i="12"/>
  <c r="H50" i="12"/>
  <c r="I49" i="12"/>
  <c r="H49" i="12"/>
  <c r="I48" i="12"/>
  <c r="H48" i="12"/>
  <c r="I47" i="12"/>
  <c r="H47" i="12"/>
  <c r="I46" i="12"/>
  <c r="H46" i="12"/>
  <c r="I45" i="12"/>
  <c r="H45" i="12"/>
  <c r="I44" i="12"/>
  <c r="H44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I17" i="12"/>
  <c r="H17" i="12"/>
  <c r="I16" i="12"/>
  <c r="H16" i="12"/>
  <c r="I15" i="12"/>
  <c r="H15" i="12"/>
  <c r="I14" i="12"/>
  <c r="H14" i="12"/>
  <c r="I13" i="12"/>
  <c r="H13" i="12"/>
  <c r="I12" i="12"/>
  <c r="H12" i="12"/>
  <c r="I9" i="12"/>
  <c r="H9" i="12"/>
  <c r="I10" i="12"/>
  <c r="H10" i="12"/>
  <c r="I11" i="12"/>
  <c r="H11" i="12"/>
  <c r="I7" i="12"/>
  <c r="H7" i="12"/>
  <c r="I8" i="12"/>
  <c r="H8" i="12"/>
  <c r="B8" i="12"/>
  <c r="J18" i="13" l="1"/>
  <c r="J20" i="13"/>
  <c r="J12" i="14"/>
  <c r="J14" i="14"/>
  <c r="J16" i="14"/>
  <c r="J18" i="14"/>
  <c r="J20" i="14"/>
  <c r="J22" i="14"/>
  <c r="J24" i="14"/>
  <c r="J26" i="14"/>
  <c r="J28" i="14"/>
  <c r="J30" i="14"/>
  <c r="J32" i="14"/>
  <c r="J34" i="14"/>
  <c r="J36" i="14"/>
  <c r="J38" i="14"/>
  <c r="J40" i="14"/>
  <c r="J42" i="14"/>
  <c r="J44" i="14"/>
  <c r="J46" i="14"/>
  <c r="J48" i="14"/>
  <c r="J50" i="14"/>
  <c r="J52" i="14"/>
  <c r="J54" i="14"/>
  <c r="J56" i="14"/>
  <c r="J58" i="14"/>
  <c r="J60" i="14"/>
  <c r="J62" i="14"/>
  <c r="J64" i="14"/>
  <c r="J66" i="14"/>
  <c r="J68" i="14"/>
  <c r="J72" i="14"/>
  <c r="J74" i="14"/>
  <c r="J76" i="14"/>
  <c r="J78" i="14"/>
  <c r="J20" i="12"/>
  <c r="J89" i="14"/>
  <c r="J101" i="14"/>
  <c r="J105" i="14"/>
  <c r="J92" i="14"/>
  <c r="J96" i="14"/>
  <c r="J91" i="14"/>
  <c r="J93" i="14"/>
  <c r="J95" i="14"/>
  <c r="J97" i="14"/>
  <c r="J99" i="14"/>
  <c r="J8" i="14"/>
  <c r="J100" i="14"/>
  <c r="J88" i="14"/>
  <c r="J104" i="14"/>
  <c r="J13" i="14"/>
  <c r="J15" i="14"/>
  <c r="J17" i="14"/>
  <c r="J19" i="14"/>
  <c r="J21" i="14"/>
  <c r="J23" i="14"/>
  <c r="J25" i="14"/>
  <c r="J27" i="14"/>
  <c r="J29" i="14"/>
  <c r="J31" i="14"/>
  <c r="J33" i="14"/>
  <c r="J35" i="14"/>
  <c r="J37" i="14"/>
  <c r="J39" i="14"/>
  <c r="J41" i="14"/>
  <c r="J43" i="14"/>
  <c r="J45" i="14"/>
  <c r="J47" i="14"/>
  <c r="J49" i="14"/>
  <c r="J51" i="14"/>
  <c r="J53" i="14"/>
  <c r="J55" i="14"/>
  <c r="J57" i="14"/>
  <c r="J59" i="14"/>
  <c r="J61" i="14"/>
  <c r="J63" i="14"/>
  <c r="J65" i="14"/>
  <c r="J69" i="14"/>
  <c r="J71" i="14"/>
  <c r="J73" i="14"/>
  <c r="J75" i="14"/>
  <c r="J77" i="14"/>
  <c r="J79" i="14"/>
  <c r="J81" i="14"/>
  <c r="J83" i="14"/>
  <c r="J87" i="14"/>
  <c r="J94" i="14"/>
  <c r="J103" i="14"/>
  <c r="J8" i="13"/>
  <c r="J19" i="12"/>
  <c r="J21" i="12"/>
  <c r="J17" i="12"/>
  <c r="J16" i="12"/>
  <c r="J18" i="12"/>
  <c r="J22" i="12"/>
  <c r="J24" i="12"/>
  <c r="J26" i="12"/>
  <c r="J28" i="12"/>
  <c r="J30" i="12"/>
  <c r="J32" i="12"/>
  <c r="J34" i="12"/>
  <c r="J36" i="12"/>
  <c r="J38" i="12"/>
  <c r="J40" i="12"/>
  <c r="J42" i="12"/>
  <c r="J44" i="12"/>
  <c r="J46" i="12"/>
  <c r="J48" i="12"/>
  <c r="J50" i="12"/>
  <c r="J52" i="12"/>
  <c r="J54" i="12"/>
  <c r="J56" i="12"/>
  <c r="J58" i="12"/>
  <c r="J60" i="12"/>
  <c r="J62" i="12"/>
  <c r="J64" i="12"/>
  <c r="J66" i="12"/>
  <c r="J68" i="12"/>
  <c r="J70" i="12"/>
  <c r="J72" i="12"/>
  <c r="J74" i="12"/>
  <c r="J76" i="12"/>
  <c r="J78" i="12"/>
  <c r="J80" i="12"/>
  <c r="J82" i="12"/>
  <c r="J84" i="12"/>
  <c r="J86" i="12"/>
  <c r="J88" i="12"/>
  <c r="J90" i="12"/>
  <c r="J92" i="12"/>
  <c r="J94" i="12"/>
  <c r="J96" i="12"/>
  <c r="J98" i="12"/>
  <c r="J100" i="12"/>
  <c r="J102" i="12"/>
  <c r="J104" i="12"/>
  <c r="J106" i="12"/>
  <c r="J70" i="14"/>
  <c r="J13" i="12"/>
  <c r="J15" i="12"/>
  <c r="J23" i="12"/>
  <c r="J27" i="12"/>
  <c r="J31" i="12"/>
  <c r="J35" i="12"/>
  <c r="J39" i="12"/>
  <c r="J43" i="12"/>
  <c r="J47" i="12"/>
  <c r="J51" i="12"/>
  <c r="J55" i="12"/>
  <c r="J59" i="12"/>
  <c r="J63" i="12"/>
  <c r="J67" i="12"/>
  <c r="J71" i="12"/>
  <c r="J75" i="12"/>
  <c r="J79" i="12"/>
  <c r="J83" i="12"/>
  <c r="J87" i="12"/>
  <c r="J91" i="12"/>
  <c r="J95" i="12"/>
  <c r="J99" i="12"/>
  <c r="J103" i="12"/>
  <c r="J24" i="13"/>
  <c r="J28" i="13"/>
  <c r="J32" i="13"/>
  <c r="J36" i="13"/>
  <c r="J40" i="13"/>
  <c r="J44" i="13"/>
  <c r="J48" i="13"/>
  <c r="J52" i="13"/>
  <c r="J56" i="13"/>
  <c r="J60" i="13"/>
  <c r="J64" i="13"/>
  <c r="J68" i="13"/>
  <c r="J72" i="13"/>
  <c r="J76" i="13"/>
  <c r="J80" i="13"/>
  <c r="J84" i="13"/>
  <c r="J88" i="13"/>
  <c r="J90" i="13"/>
  <c r="J92" i="13"/>
  <c r="J94" i="13"/>
  <c r="J96" i="13"/>
  <c r="J98" i="13"/>
  <c r="J100" i="13"/>
  <c r="J102" i="13"/>
  <c r="J104" i="13"/>
  <c r="J106" i="13"/>
  <c r="J67" i="14"/>
  <c r="J85" i="14"/>
  <c r="J7" i="14"/>
  <c r="J9" i="14"/>
  <c r="J15" i="13"/>
  <c r="J9" i="13"/>
  <c r="J16" i="13"/>
  <c r="J14" i="12"/>
  <c r="J10" i="12"/>
  <c r="J14" i="13"/>
  <c r="J13" i="13"/>
  <c r="J12" i="12"/>
  <c r="J11" i="14"/>
  <c r="J10" i="14"/>
  <c r="J9" i="12"/>
  <c r="J11" i="13"/>
  <c r="J12" i="13"/>
  <c r="J10" i="13"/>
  <c r="J7" i="13"/>
  <c r="J11" i="12"/>
  <c r="J7" i="12"/>
  <c r="J8" i="12"/>
  <c r="J22" i="13"/>
  <c r="J26" i="13"/>
  <c r="J30" i="13"/>
  <c r="J34" i="13"/>
  <c r="J38" i="13"/>
  <c r="J42" i="13"/>
  <c r="J46" i="13"/>
  <c r="J50" i="13"/>
  <c r="J54" i="13"/>
  <c r="J58" i="13"/>
  <c r="J62" i="13"/>
  <c r="J66" i="13"/>
  <c r="J70" i="13"/>
  <c r="J74" i="13"/>
  <c r="J78" i="13"/>
  <c r="J82" i="13"/>
  <c r="J86" i="13"/>
  <c r="J25" i="13"/>
  <c r="J29" i="13"/>
  <c r="J33" i="13"/>
  <c r="J37" i="13"/>
  <c r="J41" i="13"/>
  <c r="J45" i="13"/>
  <c r="J49" i="13"/>
  <c r="J53" i="13"/>
  <c r="J57" i="13"/>
  <c r="J61" i="13"/>
  <c r="J65" i="13"/>
  <c r="J69" i="13"/>
  <c r="J73" i="13"/>
  <c r="J77" i="13"/>
  <c r="J81" i="13"/>
  <c r="J85" i="13"/>
  <c r="J89" i="13"/>
  <c r="J25" i="12"/>
  <c r="J29" i="12"/>
  <c r="J33" i="12"/>
  <c r="J37" i="12"/>
  <c r="J41" i="12"/>
  <c r="J45" i="12"/>
  <c r="J49" i="12"/>
  <c r="J53" i="12"/>
  <c r="J57" i="12"/>
  <c r="J61" i="12"/>
  <c r="J65" i="12"/>
  <c r="J69" i="12"/>
  <c r="J73" i="12"/>
  <c r="J77" i="12"/>
  <c r="J81" i="12"/>
  <c r="J85" i="12"/>
  <c r="J89" i="12"/>
  <c r="J93" i="12"/>
  <c r="J97" i="12"/>
  <c r="J101" i="12"/>
  <c r="J105" i="12"/>
  <c r="H7" i="11"/>
  <c r="H17" i="11" l="1"/>
  <c r="I17" i="11"/>
  <c r="H18" i="11"/>
  <c r="I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J43" i="11"/>
  <c r="H44" i="11"/>
  <c r="I44" i="11"/>
  <c r="H45" i="11"/>
  <c r="I45" i="11"/>
  <c r="H46" i="11"/>
  <c r="I46" i="11"/>
  <c r="H47" i="11"/>
  <c r="I47" i="11"/>
  <c r="J47" i="11" s="1"/>
  <c r="H48" i="11"/>
  <c r="I48" i="11"/>
  <c r="H49" i="11"/>
  <c r="I49" i="11"/>
  <c r="H50" i="11"/>
  <c r="I50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H60" i="11"/>
  <c r="I60" i="11"/>
  <c r="H61" i="11"/>
  <c r="I61" i="11"/>
  <c r="H62" i="11"/>
  <c r="I62" i="11"/>
  <c r="H63" i="11"/>
  <c r="I63" i="11"/>
  <c r="H64" i="11"/>
  <c r="I64" i="11"/>
  <c r="H65" i="11"/>
  <c r="I65" i="11"/>
  <c r="H66" i="11"/>
  <c r="I66" i="11"/>
  <c r="H67" i="11"/>
  <c r="I67" i="11"/>
  <c r="H68" i="11"/>
  <c r="I68" i="11"/>
  <c r="H69" i="11"/>
  <c r="I69" i="11"/>
  <c r="H70" i="11"/>
  <c r="I70" i="11"/>
  <c r="H71" i="11"/>
  <c r="I71" i="11"/>
  <c r="H72" i="11"/>
  <c r="I72" i="11"/>
  <c r="H73" i="11"/>
  <c r="I73" i="11"/>
  <c r="H74" i="11"/>
  <c r="I74" i="11"/>
  <c r="H75" i="11"/>
  <c r="I75" i="11"/>
  <c r="J75" i="11" s="1"/>
  <c r="H76" i="11"/>
  <c r="I76" i="11"/>
  <c r="H77" i="11"/>
  <c r="I77" i="11"/>
  <c r="H78" i="11"/>
  <c r="I78" i="11"/>
  <c r="H79" i="11"/>
  <c r="I79" i="11"/>
  <c r="H80" i="11"/>
  <c r="I80" i="11"/>
  <c r="H81" i="11"/>
  <c r="I81" i="11"/>
  <c r="H82" i="11"/>
  <c r="I82" i="11"/>
  <c r="H83" i="11"/>
  <c r="I83" i="11"/>
  <c r="H84" i="11"/>
  <c r="I84" i="11"/>
  <c r="H85" i="11"/>
  <c r="I85" i="11"/>
  <c r="H86" i="11"/>
  <c r="I86" i="11"/>
  <c r="H87" i="11"/>
  <c r="I87" i="11"/>
  <c r="H88" i="11"/>
  <c r="I88" i="11"/>
  <c r="H89" i="11"/>
  <c r="I89" i="11"/>
  <c r="H90" i="11"/>
  <c r="I90" i="11"/>
  <c r="H91" i="11"/>
  <c r="I91" i="11"/>
  <c r="H92" i="11"/>
  <c r="I92" i="11"/>
  <c r="H93" i="11"/>
  <c r="I93" i="11"/>
  <c r="H94" i="11"/>
  <c r="I94" i="11"/>
  <c r="H95" i="11"/>
  <c r="I95" i="11"/>
  <c r="H96" i="11"/>
  <c r="I96" i="11"/>
  <c r="H97" i="11"/>
  <c r="I97" i="11"/>
  <c r="H98" i="11"/>
  <c r="I98" i="11"/>
  <c r="H99" i="11"/>
  <c r="I99" i="11"/>
  <c r="H100" i="11"/>
  <c r="I100" i="11"/>
  <c r="H101" i="11"/>
  <c r="I101" i="11"/>
  <c r="H102" i="11"/>
  <c r="I102" i="11"/>
  <c r="H103" i="11"/>
  <c r="I103" i="11"/>
  <c r="H104" i="11"/>
  <c r="I104" i="11"/>
  <c r="H105" i="11"/>
  <c r="I105" i="11"/>
  <c r="H106" i="11"/>
  <c r="I106" i="1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H17" i="7"/>
  <c r="I17" i="7"/>
  <c r="H18" i="7"/>
  <c r="I18" i="7"/>
  <c r="H19" i="7"/>
  <c r="I19" i="7"/>
  <c r="H20" i="7"/>
  <c r="I20" i="7"/>
  <c r="H21" i="7"/>
  <c r="I21" i="7"/>
  <c r="H22" i="7"/>
  <c r="I22" i="7"/>
  <c r="H23" i="7"/>
  <c r="I23" i="7"/>
  <c r="H24" i="7"/>
  <c r="I24" i="7"/>
  <c r="H25" i="7"/>
  <c r="I25" i="7"/>
  <c r="H26" i="7"/>
  <c r="I26" i="7"/>
  <c r="H27" i="7"/>
  <c r="I27" i="7"/>
  <c r="H28" i="7"/>
  <c r="I28" i="7"/>
  <c r="H29" i="7"/>
  <c r="I29" i="7"/>
  <c r="H30" i="7"/>
  <c r="I30" i="7"/>
  <c r="H31" i="7"/>
  <c r="I31" i="7"/>
  <c r="H32" i="7"/>
  <c r="I32" i="7"/>
  <c r="H33" i="7"/>
  <c r="I33" i="7"/>
  <c r="H34" i="7"/>
  <c r="I34" i="7"/>
  <c r="H35" i="7"/>
  <c r="I35" i="7"/>
  <c r="H36" i="7"/>
  <c r="I36" i="7"/>
  <c r="H37" i="7"/>
  <c r="I37" i="7"/>
  <c r="H38" i="7"/>
  <c r="I38" i="7"/>
  <c r="H39" i="7"/>
  <c r="I39" i="7"/>
  <c r="H40" i="7"/>
  <c r="I40" i="7"/>
  <c r="H41" i="7"/>
  <c r="I41" i="7"/>
  <c r="H42" i="7"/>
  <c r="I42" i="7"/>
  <c r="H43" i="7"/>
  <c r="I43" i="7"/>
  <c r="H44" i="7"/>
  <c r="I44" i="7"/>
  <c r="H45" i="7"/>
  <c r="I45" i="7"/>
  <c r="H46" i="7"/>
  <c r="I46" i="7"/>
  <c r="H47" i="7"/>
  <c r="I47" i="7"/>
  <c r="H48" i="7"/>
  <c r="I48" i="7"/>
  <c r="H49" i="7"/>
  <c r="I49" i="7"/>
  <c r="H50" i="7"/>
  <c r="I50" i="7"/>
  <c r="H51" i="7"/>
  <c r="I51" i="7"/>
  <c r="H52" i="7"/>
  <c r="I52" i="7"/>
  <c r="H53" i="7"/>
  <c r="I53" i="7"/>
  <c r="H54" i="7"/>
  <c r="I54" i="7"/>
  <c r="H55" i="7"/>
  <c r="I55" i="7"/>
  <c r="H56" i="7"/>
  <c r="I56" i="7"/>
  <c r="H57" i="7"/>
  <c r="I57" i="7"/>
  <c r="H58" i="7"/>
  <c r="I58" i="7"/>
  <c r="H59" i="7"/>
  <c r="I59" i="7"/>
  <c r="H60" i="7"/>
  <c r="I60" i="7"/>
  <c r="H61" i="7"/>
  <c r="I61" i="7"/>
  <c r="H62" i="7"/>
  <c r="I62" i="7"/>
  <c r="H63" i="7"/>
  <c r="I63" i="7"/>
  <c r="H64" i="7"/>
  <c r="I64" i="7"/>
  <c r="H65" i="7"/>
  <c r="I65" i="7"/>
  <c r="H66" i="7"/>
  <c r="I66" i="7"/>
  <c r="H67" i="7"/>
  <c r="I67" i="7"/>
  <c r="H68" i="7"/>
  <c r="I68" i="7"/>
  <c r="H69" i="7"/>
  <c r="I69" i="7"/>
  <c r="H70" i="7"/>
  <c r="I70" i="7"/>
  <c r="H71" i="7"/>
  <c r="I71" i="7"/>
  <c r="H72" i="7"/>
  <c r="I72" i="7"/>
  <c r="H73" i="7"/>
  <c r="I73" i="7"/>
  <c r="H74" i="7"/>
  <c r="I74" i="7"/>
  <c r="H75" i="7"/>
  <c r="I75" i="7"/>
  <c r="H76" i="7"/>
  <c r="I76" i="7"/>
  <c r="H77" i="7"/>
  <c r="I77" i="7"/>
  <c r="H78" i="7"/>
  <c r="I78" i="7"/>
  <c r="H79" i="7"/>
  <c r="I79" i="7"/>
  <c r="H80" i="7"/>
  <c r="I80" i="7"/>
  <c r="H81" i="7"/>
  <c r="I81" i="7"/>
  <c r="H82" i="7"/>
  <c r="I82" i="7"/>
  <c r="H83" i="7"/>
  <c r="I83" i="7"/>
  <c r="H84" i="7"/>
  <c r="I84" i="7"/>
  <c r="H85" i="7"/>
  <c r="I85" i="7"/>
  <c r="H86" i="7"/>
  <c r="I86" i="7"/>
  <c r="H87" i="7"/>
  <c r="I87" i="7"/>
  <c r="H88" i="7"/>
  <c r="I88" i="7"/>
  <c r="H89" i="7"/>
  <c r="I89" i="7"/>
  <c r="H90" i="7"/>
  <c r="I90" i="7"/>
  <c r="H91" i="7"/>
  <c r="I91" i="7"/>
  <c r="H92" i="7"/>
  <c r="I92" i="7"/>
  <c r="H93" i="7"/>
  <c r="I93" i="7"/>
  <c r="H94" i="7"/>
  <c r="I94" i="7"/>
  <c r="H95" i="7"/>
  <c r="I95" i="7"/>
  <c r="H96" i="7"/>
  <c r="I96" i="7"/>
  <c r="H97" i="7"/>
  <c r="I97" i="7"/>
  <c r="H98" i="7"/>
  <c r="I98" i="7"/>
  <c r="H99" i="7"/>
  <c r="I99" i="7"/>
  <c r="H100" i="7"/>
  <c r="I100" i="7"/>
  <c r="H101" i="7"/>
  <c r="I101" i="7"/>
  <c r="H102" i="7"/>
  <c r="I102" i="7"/>
  <c r="H103" i="7"/>
  <c r="I103" i="7"/>
  <c r="H104" i="7"/>
  <c r="I104" i="7"/>
  <c r="J104" i="7" s="1"/>
  <c r="H105" i="7"/>
  <c r="I105" i="7"/>
  <c r="H106" i="7"/>
  <c r="I106" i="7"/>
  <c r="H47" i="2"/>
  <c r="I47" i="2"/>
  <c r="H48" i="2"/>
  <c r="I48" i="2"/>
  <c r="H49" i="2"/>
  <c r="I49" i="2"/>
  <c r="H50" i="2"/>
  <c r="I50" i="2"/>
  <c r="H51" i="2"/>
  <c r="I51" i="2"/>
  <c r="H52" i="2"/>
  <c r="I52" i="2"/>
  <c r="H53" i="2"/>
  <c r="I53" i="2"/>
  <c r="H54" i="2"/>
  <c r="I54" i="2"/>
  <c r="H55" i="2"/>
  <c r="I55" i="2"/>
  <c r="H56" i="2"/>
  <c r="I56" i="2"/>
  <c r="H57" i="2"/>
  <c r="I57" i="2"/>
  <c r="H58" i="2"/>
  <c r="I58" i="2"/>
  <c r="H59" i="2"/>
  <c r="I59" i="2"/>
  <c r="H60" i="2"/>
  <c r="I60" i="2"/>
  <c r="H61" i="2"/>
  <c r="I61" i="2"/>
  <c r="H62" i="2"/>
  <c r="I62" i="2"/>
  <c r="H63" i="2"/>
  <c r="I63" i="2"/>
  <c r="H64" i="2"/>
  <c r="I64" i="2"/>
  <c r="H65" i="2"/>
  <c r="I65" i="2"/>
  <c r="H66" i="2"/>
  <c r="I66" i="2"/>
  <c r="H67" i="2"/>
  <c r="I67" i="2"/>
  <c r="H68" i="2"/>
  <c r="I68" i="2"/>
  <c r="H69" i="2"/>
  <c r="I69" i="2"/>
  <c r="H70" i="2"/>
  <c r="I70" i="2"/>
  <c r="H71" i="2"/>
  <c r="I71" i="2"/>
  <c r="H72" i="2"/>
  <c r="I72" i="2"/>
  <c r="H73" i="2"/>
  <c r="I73" i="2"/>
  <c r="H74" i="2"/>
  <c r="I74" i="2"/>
  <c r="H75" i="2"/>
  <c r="I75" i="2"/>
  <c r="H76" i="2"/>
  <c r="I76" i="2"/>
  <c r="H77" i="2"/>
  <c r="I77" i="2"/>
  <c r="H78" i="2"/>
  <c r="I78" i="2"/>
  <c r="H79" i="2"/>
  <c r="I79" i="2"/>
  <c r="H80" i="2"/>
  <c r="I80" i="2"/>
  <c r="H81" i="2"/>
  <c r="I81" i="2"/>
  <c r="H82" i="2"/>
  <c r="I82" i="2"/>
  <c r="H83" i="2"/>
  <c r="I83" i="2"/>
  <c r="H84" i="2"/>
  <c r="I84" i="2"/>
  <c r="H85" i="2"/>
  <c r="I85" i="2"/>
  <c r="H86" i="2"/>
  <c r="I86" i="2"/>
  <c r="H87" i="2"/>
  <c r="I87" i="2"/>
  <c r="H88" i="2"/>
  <c r="I88" i="2"/>
  <c r="H89" i="2"/>
  <c r="I89" i="2"/>
  <c r="H90" i="2"/>
  <c r="I90" i="2"/>
  <c r="H91" i="2"/>
  <c r="I91" i="2"/>
  <c r="H92" i="2"/>
  <c r="I92" i="2"/>
  <c r="H93" i="2"/>
  <c r="I93" i="2"/>
  <c r="H94" i="2"/>
  <c r="I94" i="2"/>
  <c r="H95" i="2"/>
  <c r="I95" i="2"/>
  <c r="H96" i="2"/>
  <c r="I96" i="2"/>
  <c r="H97" i="2"/>
  <c r="I97" i="2"/>
  <c r="H98" i="2"/>
  <c r="I98" i="2"/>
  <c r="H99" i="2"/>
  <c r="I99" i="2"/>
  <c r="H100" i="2"/>
  <c r="I100" i="2"/>
  <c r="H101" i="2"/>
  <c r="I101" i="2"/>
  <c r="H102" i="2"/>
  <c r="I102" i="2"/>
  <c r="H103" i="2"/>
  <c r="I103" i="2"/>
  <c r="H104" i="2"/>
  <c r="I104" i="2"/>
  <c r="I46" i="2"/>
  <c r="H46" i="2"/>
  <c r="I45" i="2"/>
  <c r="H45" i="2"/>
  <c r="I44" i="2"/>
  <c r="H44" i="2"/>
  <c r="I43" i="2"/>
  <c r="H43" i="2"/>
  <c r="I42" i="2"/>
  <c r="H42" i="2"/>
  <c r="I41" i="2"/>
  <c r="H41" i="2"/>
  <c r="I40" i="2"/>
  <c r="H40" i="2"/>
  <c r="I39" i="2"/>
  <c r="H39" i="2"/>
  <c r="I38" i="2"/>
  <c r="H38" i="2"/>
  <c r="I37" i="2"/>
  <c r="H37" i="2"/>
  <c r="I36" i="2"/>
  <c r="H36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I28" i="2"/>
  <c r="H28" i="2"/>
  <c r="I27" i="2"/>
  <c r="H27" i="2"/>
  <c r="I26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J35" i="7" l="1"/>
  <c r="J31" i="7"/>
  <c r="J40" i="11"/>
  <c r="J81" i="7"/>
  <c r="J22" i="11"/>
  <c r="J18" i="11"/>
  <c r="J93" i="7"/>
  <c r="J78" i="7"/>
  <c r="J62" i="7"/>
  <c r="J54" i="7"/>
  <c r="J52" i="7"/>
  <c r="J28" i="11"/>
  <c r="J69" i="7"/>
  <c r="J51" i="7"/>
  <c r="J39" i="7"/>
  <c r="J106" i="11"/>
  <c r="J102" i="11"/>
  <c r="J98" i="11"/>
  <c r="J86" i="11"/>
  <c r="J82" i="11"/>
  <c r="J70" i="11"/>
  <c r="J66" i="11"/>
  <c r="J54" i="11"/>
  <c r="J50" i="11"/>
  <c r="J27" i="11"/>
  <c r="J31" i="11"/>
  <c r="J95" i="11"/>
  <c r="J91" i="11"/>
  <c r="J79" i="11"/>
  <c r="J59" i="11"/>
  <c r="J92" i="11"/>
  <c r="J63" i="11"/>
  <c r="J76" i="11"/>
  <c r="J60" i="11"/>
  <c r="J92" i="7"/>
  <c r="J88" i="7"/>
  <c r="J77" i="7"/>
  <c r="J65" i="7"/>
  <c r="J61" i="7"/>
  <c r="J59" i="7"/>
  <c r="J57" i="7"/>
  <c r="J97" i="7"/>
  <c r="J32" i="7"/>
  <c r="J106" i="7"/>
  <c r="J94" i="7"/>
  <c r="J76" i="7"/>
  <c r="J72" i="7"/>
  <c r="J46" i="7"/>
  <c r="J42" i="7"/>
  <c r="J29" i="7"/>
  <c r="J27" i="7"/>
  <c r="J98" i="7"/>
  <c r="J91" i="7"/>
  <c r="J89" i="7"/>
  <c r="J87" i="7"/>
  <c r="J85" i="7"/>
  <c r="J66" i="7"/>
  <c r="J60" i="7"/>
  <c r="J56" i="7"/>
  <c r="J47" i="7"/>
  <c r="J45" i="7"/>
  <c r="J43" i="7"/>
  <c r="J41" i="7"/>
  <c r="J23" i="7"/>
  <c r="J104" i="11"/>
  <c r="J87" i="11"/>
  <c r="J85" i="11"/>
  <c r="J83" i="11"/>
  <c r="J72" i="11"/>
  <c r="J55" i="11"/>
  <c r="J53" i="11"/>
  <c r="J51" i="11"/>
  <c r="J49" i="11"/>
  <c r="J24" i="11"/>
  <c r="J39" i="11"/>
  <c r="J37" i="11"/>
  <c r="J35" i="11"/>
  <c r="J33" i="11"/>
  <c r="J105" i="7"/>
  <c r="J103" i="7"/>
  <c r="J101" i="7"/>
  <c r="J82" i="7"/>
  <c r="J75" i="7"/>
  <c r="J73" i="7"/>
  <c r="J71" i="7"/>
  <c r="J55" i="7"/>
  <c r="J48" i="7"/>
  <c r="J36" i="7"/>
  <c r="J30" i="7"/>
  <c r="J26" i="7"/>
  <c r="J103" i="11"/>
  <c r="J101" i="11"/>
  <c r="J99" i="11"/>
  <c r="J88" i="11"/>
  <c r="J71" i="11"/>
  <c r="J69" i="11"/>
  <c r="J67" i="11"/>
  <c r="J56" i="11"/>
  <c r="J48" i="11"/>
  <c r="J44" i="11"/>
  <c r="J38" i="11"/>
  <c r="J34" i="11"/>
  <c r="J23" i="11"/>
  <c r="J21" i="11"/>
  <c r="J19" i="11"/>
  <c r="J19" i="7"/>
  <c r="J25" i="7"/>
  <c r="J20" i="7"/>
  <c r="J82" i="2"/>
  <c r="J50" i="2"/>
  <c r="J102" i="7"/>
  <c r="J100" i="7"/>
  <c r="J95" i="7"/>
  <c r="J86" i="7"/>
  <c r="J84" i="7"/>
  <c r="J79" i="7"/>
  <c r="J70" i="7"/>
  <c r="J68" i="7"/>
  <c r="J63" i="7"/>
  <c r="J49" i="7"/>
  <c r="J40" i="7"/>
  <c r="J38" i="7"/>
  <c r="J33" i="7"/>
  <c r="J24" i="7"/>
  <c r="J22" i="7"/>
  <c r="J17" i="7"/>
  <c r="J100" i="11"/>
  <c r="J93" i="11"/>
  <c r="J84" i="11"/>
  <c r="J77" i="11"/>
  <c r="J68" i="11"/>
  <c r="J61" i="11"/>
  <c r="J52" i="11"/>
  <c r="J45" i="11"/>
  <c r="J36" i="11"/>
  <c r="J29" i="11"/>
  <c r="J20" i="11"/>
  <c r="J96" i="7"/>
  <c r="J80" i="7"/>
  <c r="J64" i="7"/>
  <c r="J50" i="7"/>
  <c r="J34" i="7"/>
  <c r="J18" i="7"/>
  <c r="J96" i="11"/>
  <c r="J94" i="11"/>
  <c r="J89" i="11"/>
  <c r="J80" i="11"/>
  <c r="J78" i="11"/>
  <c r="J73" i="11"/>
  <c r="J64" i="11"/>
  <c r="J62" i="11"/>
  <c r="J57" i="11"/>
  <c r="J46" i="11"/>
  <c r="J41" i="11"/>
  <c r="J32" i="11"/>
  <c r="J30" i="11"/>
  <c r="J25" i="11"/>
  <c r="J102" i="2"/>
  <c r="J90" i="11"/>
  <c r="J74" i="11"/>
  <c r="J58" i="11"/>
  <c r="J42" i="11"/>
  <c r="J26" i="11"/>
  <c r="J99" i="7"/>
  <c r="J90" i="7"/>
  <c r="J83" i="7"/>
  <c r="J74" i="7"/>
  <c r="J67" i="7"/>
  <c r="J58" i="7"/>
  <c r="J53" i="7"/>
  <c r="J44" i="7"/>
  <c r="J37" i="7"/>
  <c r="J28" i="7"/>
  <c r="J21" i="7"/>
  <c r="J97" i="11"/>
  <c r="J81" i="11"/>
  <c r="J65" i="11"/>
  <c r="J17" i="11"/>
  <c r="J105" i="11"/>
  <c r="J62" i="2"/>
  <c r="J101" i="2"/>
  <c r="J85" i="2"/>
  <c r="J83" i="2"/>
  <c r="J81" i="2"/>
  <c r="J79" i="2"/>
  <c r="J77" i="2"/>
  <c r="J75" i="2"/>
  <c r="J73" i="2"/>
  <c r="J53" i="2"/>
  <c r="J49" i="2"/>
  <c r="J58" i="2"/>
  <c r="J96" i="2"/>
  <c r="J92" i="2"/>
  <c r="J70" i="2"/>
  <c r="J89" i="2"/>
  <c r="J57" i="2"/>
  <c r="J69" i="2"/>
  <c r="J99" i="2"/>
  <c r="J97" i="2"/>
  <c r="J95" i="2"/>
  <c r="J93" i="2"/>
  <c r="J91" i="2"/>
  <c r="J71" i="2"/>
  <c r="J66" i="2"/>
  <c r="J56" i="2"/>
  <c r="J48" i="2"/>
  <c r="J98" i="2"/>
  <c r="J86" i="2"/>
  <c r="J78" i="2"/>
  <c r="J76" i="2"/>
  <c r="J72" i="2"/>
  <c r="J67" i="2"/>
  <c r="J65" i="2"/>
  <c r="J63" i="2"/>
  <c r="J61" i="2"/>
  <c r="J59" i="2"/>
  <c r="J103" i="2"/>
  <c r="J94" i="2"/>
  <c r="J87" i="2"/>
  <c r="J80" i="2"/>
  <c r="J64" i="2"/>
  <c r="J55" i="2"/>
  <c r="J104" i="2"/>
  <c r="J90" i="2"/>
  <c r="J88" i="2"/>
  <c r="J74" i="2"/>
  <c r="J60" i="2"/>
  <c r="J54" i="2"/>
  <c r="J51" i="2"/>
  <c r="J100" i="2"/>
  <c r="J84" i="2"/>
  <c r="J68" i="2"/>
  <c r="J52" i="2"/>
  <c r="J47" i="2"/>
  <c r="J17" i="2"/>
  <c r="J19" i="2"/>
  <c r="J21" i="2"/>
  <c r="J23" i="2"/>
  <c r="J27" i="2"/>
  <c r="J29" i="2"/>
  <c r="J33" i="2"/>
  <c r="J35" i="2"/>
  <c r="J37" i="2"/>
  <c r="J41" i="2"/>
  <c r="J43" i="2"/>
  <c r="J45" i="2"/>
  <c r="J18" i="2"/>
  <c r="J20" i="2"/>
  <c r="J22" i="2"/>
  <c r="J24" i="2"/>
  <c r="J26" i="2"/>
  <c r="J34" i="2"/>
  <c r="J42" i="2"/>
  <c r="J32" i="2"/>
  <c r="J40" i="2"/>
  <c r="J28" i="2"/>
  <c r="J30" i="2"/>
  <c r="J39" i="2"/>
  <c r="J44" i="2"/>
  <c r="J46" i="2"/>
  <c r="J31" i="2"/>
  <c r="J36" i="2"/>
  <c r="J38" i="2"/>
  <c r="J25" i="2"/>
  <c r="I7" i="11" l="1"/>
  <c r="I9" i="11"/>
  <c r="I10" i="11"/>
  <c r="I16" i="11"/>
  <c r="I15" i="11"/>
  <c r="I11" i="11"/>
  <c r="I13" i="11"/>
  <c r="I14" i="11"/>
  <c r="I12" i="11"/>
  <c r="I8" i="11"/>
  <c r="H12" i="11"/>
  <c r="H14" i="11"/>
  <c r="H13" i="11"/>
  <c r="H11" i="11"/>
  <c r="H15" i="11"/>
  <c r="H16" i="11"/>
  <c r="H10" i="11"/>
  <c r="H9" i="11"/>
  <c r="H8" i="11"/>
  <c r="I9" i="7"/>
  <c r="I7" i="7"/>
  <c r="I10" i="7"/>
  <c r="I8" i="7"/>
  <c r="I15" i="7"/>
  <c r="I12" i="7"/>
  <c r="I14" i="7"/>
  <c r="I11" i="7"/>
  <c r="I13" i="7"/>
  <c r="I16" i="7"/>
  <c r="H9" i="7"/>
  <c r="H7" i="7"/>
  <c r="H10" i="7"/>
  <c r="H8" i="7"/>
  <c r="H15" i="7"/>
  <c r="H12" i="7"/>
  <c r="H14" i="7"/>
  <c r="H11" i="7"/>
  <c r="H13" i="7"/>
  <c r="H16" i="7"/>
  <c r="I8" i="2"/>
  <c r="I15" i="2"/>
  <c r="I13" i="2"/>
  <c r="I11" i="2"/>
  <c r="I12" i="2"/>
  <c r="H8" i="2"/>
  <c r="H15" i="2"/>
  <c r="H13" i="2"/>
  <c r="H11" i="2"/>
  <c r="H12" i="2"/>
  <c r="J9" i="11" l="1"/>
  <c r="J12" i="11"/>
  <c r="J13" i="11"/>
  <c r="J15" i="11"/>
  <c r="J10" i="11"/>
  <c r="J8" i="11"/>
  <c r="J16" i="11"/>
  <c r="J11" i="11"/>
  <c r="J14" i="11"/>
  <c r="J10" i="7"/>
  <c r="J7" i="11"/>
  <c r="J8" i="7"/>
  <c r="J16" i="7"/>
  <c r="J12" i="7"/>
  <c r="J7" i="7"/>
  <c r="J14" i="7"/>
  <c r="J15" i="7"/>
  <c r="J13" i="7"/>
  <c r="J9" i="7"/>
  <c r="J11" i="7"/>
  <c r="J12" i="2"/>
  <c r="J8" i="2"/>
  <c r="J15" i="2"/>
  <c r="J11" i="2"/>
  <c r="J13" i="2"/>
  <c r="B7" i="2"/>
  <c r="B8" i="2" l="1"/>
  <c r="B9" i="2" s="1"/>
  <c r="B10" i="2" s="1"/>
  <c r="B7" i="12" l="1"/>
  <c r="B9" i="12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7" i="7"/>
  <c r="B8" i="7" s="1"/>
  <c r="B9" i="7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</calcChain>
</file>

<file path=xl/sharedStrings.xml><?xml version="1.0" encoding="utf-8"?>
<sst xmlns="http://schemas.openxmlformats.org/spreadsheetml/2006/main" count="201" uniqueCount="100">
  <si>
    <t>Numele şi prenumele</t>
  </si>
  <si>
    <t>50 m garduri</t>
  </si>
  <si>
    <t>inaltime</t>
  </si>
  <si>
    <t>50 m</t>
  </si>
  <si>
    <t>Punctaj</t>
  </si>
  <si>
    <t>Lungime</t>
  </si>
  <si>
    <t>Inaltime</t>
  </si>
  <si>
    <t>Greutate</t>
  </si>
  <si>
    <t>Clubul</t>
  </si>
  <si>
    <t>AN</t>
  </si>
  <si>
    <t xml:space="preserve">50 m </t>
  </si>
  <si>
    <t>final</t>
  </si>
  <si>
    <t>Rezultate</t>
  </si>
  <si>
    <t>lungime</t>
  </si>
  <si>
    <t>greutate</t>
  </si>
  <si>
    <t>Nr</t>
  </si>
  <si>
    <t>Anul</t>
  </si>
  <si>
    <t>nasterii</t>
  </si>
  <si>
    <t>(50 m garduri + lungime)</t>
  </si>
  <si>
    <t>BIATLON 2 BAIETI</t>
  </si>
  <si>
    <t>BIATLON 2 FETE</t>
  </si>
  <si>
    <t>(50 m + inaltime)</t>
  </si>
  <si>
    <t>BIATLON 1 FETE</t>
  </si>
  <si>
    <t>BIATLON 1 BAIETI</t>
  </si>
  <si>
    <t>(50 m + greutate)</t>
  </si>
  <si>
    <t>BIATLON 3 FETE</t>
  </si>
  <si>
    <t>BIATLON 3 BAIETI</t>
  </si>
  <si>
    <t>Instructiuni</t>
  </si>
  <si>
    <t xml:space="preserve">    pentru Campionatele regionale de Copii 2 si Copii 3. Pentru sezonul de aer liber se va elabora de catre FRA o noua tabela de cotatii</t>
  </si>
  <si>
    <t xml:space="preserve"> A. </t>
  </si>
  <si>
    <t>Despre Tabelele cu calculul automat al punctajelor in probele combinate la Copii 2 si Copii 3 (sezonul de sala)</t>
  </si>
  <si>
    <r>
      <rPr>
        <b/>
        <sz val="11"/>
        <color theme="1"/>
        <rFont val="Calibri"/>
        <family val="2"/>
        <charset val="238"/>
        <scheme val="minor"/>
      </rPr>
      <t xml:space="preserve">Tabelele de cotatii </t>
    </r>
    <r>
      <rPr>
        <sz val="11"/>
        <color theme="1"/>
        <rFont val="Calibri"/>
        <family val="2"/>
        <charset val="238"/>
        <scheme val="minor"/>
      </rPr>
      <t>cu punctajele in probele combinate se pot descarca de pe site-ul fra.ro si infoatletism.ro, in format pdf (Adobe Acrobat Reader)</t>
    </r>
  </si>
  <si>
    <t>1.</t>
  </si>
  <si>
    <t>2.</t>
  </si>
  <si>
    <t>3.</t>
  </si>
  <si>
    <t>4.</t>
  </si>
  <si>
    <t>B.</t>
  </si>
  <si>
    <t xml:space="preserve">2. </t>
  </si>
  <si>
    <t>Prezentare generala (foto 1)</t>
  </si>
  <si>
    <r>
      <t xml:space="preserve">     (ex: </t>
    </r>
    <r>
      <rPr>
        <i/>
        <sz val="11"/>
        <color theme="9" tint="-0.249977111117893"/>
        <rFont val="Calibri"/>
        <family val="2"/>
        <charset val="238"/>
        <scheme val="minor"/>
      </rPr>
      <t>Rezultate Campionat Regional de sala - regiunea [numele regiunii] - copii 2.xlsx</t>
    </r>
    <r>
      <rPr>
        <i/>
        <sz val="11"/>
        <color theme="1"/>
        <rFont val="Calibri"/>
        <family val="2"/>
        <charset val="238"/>
        <scheme val="minor"/>
      </rPr>
      <t xml:space="preserve">  si </t>
    </r>
    <r>
      <rPr>
        <i/>
        <sz val="11"/>
        <color rgb="FFC00000"/>
        <rFont val="Calibri"/>
        <family val="2"/>
        <charset val="238"/>
        <scheme val="minor"/>
      </rPr>
      <t>Rezultate Campionat Regional de sala - regiunea [numele regiunii] - copii 3.xlsx</t>
    </r>
    <r>
      <rPr>
        <i/>
        <sz val="11"/>
        <color theme="1"/>
        <rFont val="Calibri"/>
        <family val="2"/>
        <charset val="238"/>
        <scheme val="minor"/>
      </rPr>
      <t>)</t>
    </r>
  </si>
  <si>
    <t>Autor: Marius Tătaru</t>
  </si>
  <si>
    <r>
      <t xml:space="preserve">d. In toate cele trei situatii de mai sus campul respectiv din coloana "Rezultate [proba]" </t>
    </r>
    <r>
      <rPr>
        <u/>
        <sz val="11"/>
        <color theme="1"/>
        <rFont val="Calibri"/>
        <family val="2"/>
        <charset val="238"/>
        <scheme val="minor"/>
      </rPr>
      <t>va transmite o atentionare</t>
    </r>
    <r>
      <rPr>
        <sz val="11"/>
        <color theme="1"/>
        <rFont val="Calibri"/>
        <family val="2"/>
        <charset val="238"/>
        <scheme val="minor"/>
      </rPr>
      <t xml:space="preserve">, devenind </t>
    </r>
    <r>
      <rPr>
        <b/>
        <sz val="11"/>
        <color rgb="FFC00000"/>
        <rFont val="Calibri"/>
        <family val="2"/>
        <charset val="238"/>
        <scheme val="minor"/>
      </rPr>
      <t>rosu</t>
    </r>
  </si>
  <si>
    <t>c. Fiecare foaie de calcul contine 100 de pozitii pentru inregistrarea rezultatelor. Pentru suplimentarea campurilor, daca este necesar, va rugam sa ne contactati</t>
  </si>
  <si>
    <t>7,10 &gt; 14,10</t>
  </si>
  <si>
    <t>1,03 &gt; 5,85</t>
  </si>
  <si>
    <t>6,00 &gt; 13,00</t>
  </si>
  <si>
    <t>0,35 &gt; 1,35</t>
  </si>
  <si>
    <t>0,50 &gt; 14,50</t>
  </si>
  <si>
    <t>a. Foaia de calcul prezinta doua zone :</t>
  </si>
  <si>
    <t>foto 1</t>
  </si>
  <si>
    <t>foto 2</t>
  </si>
  <si>
    <t>foto 3</t>
  </si>
  <si>
    <t>Introducerea datelor (foto 2, 3)</t>
  </si>
  <si>
    <t>foto 4</t>
  </si>
  <si>
    <t>Observatii (foto 4)</t>
  </si>
  <si>
    <t>foto 5</t>
  </si>
  <si>
    <r>
      <t xml:space="preserve"> Aceste tabele sunt realizate in foi de calcul Excel, avand la baza </t>
    </r>
    <r>
      <rPr>
        <b/>
        <sz val="11"/>
        <color theme="1"/>
        <rFont val="Calibri"/>
        <family val="2"/>
        <charset val="238"/>
        <scheme val="minor"/>
      </rPr>
      <t>Tabelele de cotatii</t>
    </r>
    <r>
      <rPr>
        <sz val="11"/>
        <color theme="1"/>
        <rFont val="Calibri"/>
        <family val="2"/>
        <charset val="238"/>
        <scheme val="minor"/>
      </rPr>
      <t>, elaborate de catre Federatia Română de Atletism, incepand cu sezonul 2019</t>
    </r>
  </si>
  <si>
    <r>
      <t xml:space="preserve">Pentru a putea utiliza toate functiile din aceste tabele cu calculul automat al punctajelor, aveti nevoie de </t>
    </r>
    <r>
      <rPr>
        <u/>
        <sz val="11"/>
        <color theme="1"/>
        <rFont val="Calibri"/>
        <family val="2"/>
        <charset val="238"/>
        <scheme val="minor"/>
      </rPr>
      <t>Microsoft Excel, versiune mai mare sau egala cu Excel 2007</t>
    </r>
  </si>
  <si>
    <t>Modul de utilizare al tabelelor cu calculul automat al punctajelor</t>
  </si>
  <si>
    <t>a. Fisierul contine 6 foi de lucru excel, cate una pentru fiecare tip de biatlon (1,2 si 3), cu probele aferente fiecarui tip, in parte.</t>
  </si>
  <si>
    <r>
      <t xml:space="preserve">ii. </t>
    </r>
    <r>
      <rPr>
        <u/>
        <sz val="11"/>
        <color theme="1"/>
        <rFont val="Calibri"/>
        <family val="2"/>
        <charset val="238"/>
        <scheme val="minor"/>
      </rPr>
      <t>O zona needitabila (blocata)</t>
    </r>
    <r>
      <rPr>
        <sz val="11"/>
        <color theme="1"/>
        <rFont val="Calibri"/>
        <family val="2"/>
        <charset val="238"/>
        <scheme val="minor"/>
      </rPr>
      <t>, rezervata, numarului de ordine (clasament), antetului si formulelor pentru punctaje</t>
    </r>
  </si>
  <si>
    <r>
      <t xml:space="preserve">a. </t>
    </r>
    <r>
      <rPr>
        <u/>
        <sz val="11"/>
        <color theme="1"/>
        <rFont val="Calibri"/>
        <family val="2"/>
        <charset val="238"/>
        <scheme val="minor"/>
      </rPr>
      <t>Regula</t>
    </r>
    <r>
      <rPr>
        <sz val="11"/>
        <color theme="1"/>
        <rFont val="Calibri"/>
        <family val="2"/>
        <charset val="238"/>
        <scheme val="minor"/>
      </rPr>
      <t xml:space="preserve"> - In cazul </t>
    </r>
    <r>
      <rPr>
        <u/>
        <sz val="11"/>
        <color theme="1"/>
        <rFont val="Calibri"/>
        <family val="2"/>
        <charset val="238"/>
        <scheme val="minor"/>
      </rPr>
      <t>neprezentarii la o proba, a abandonului sau a incercarilor nereusite</t>
    </r>
    <r>
      <rPr>
        <sz val="11"/>
        <color theme="1"/>
        <rFont val="Calibri"/>
        <family val="2"/>
        <charset val="238"/>
        <scheme val="minor"/>
      </rPr>
      <t xml:space="preserve">, in coloana "Rezultat [proba]" </t>
    </r>
    <r>
      <rPr>
        <u/>
        <sz val="11"/>
        <color theme="1"/>
        <rFont val="Calibri"/>
        <family val="2"/>
        <charset val="238"/>
        <scheme val="minor"/>
      </rPr>
      <t>se  va introduce valoarea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C00000"/>
        <rFont val="Calibri"/>
        <family val="2"/>
        <charset val="238"/>
        <scheme val="minor"/>
      </rPr>
      <t>0 (zero)</t>
    </r>
  </si>
  <si>
    <r>
      <t xml:space="preserve">c. In cazul obtinerii unui rezultat </t>
    </r>
    <r>
      <rPr>
        <u/>
        <sz val="11"/>
        <color theme="1"/>
        <rFont val="Calibri"/>
        <family val="2"/>
        <charset val="238"/>
        <scheme val="minor"/>
      </rPr>
      <t>sub limita inferioara</t>
    </r>
    <r>
      <rPr>
        <sz val="11"/>
        <color theme="1"/>
        <rFont val="Calibri"/>
        <family val="2"/>
        <charset val="238"/>
        <scheme val="minor"/>
      </rPr>
      <t>, punctele alocate vor fi la valoarea minima tin tabela de cotatie (0 puncte)</t>
    </r>
  </si>
  <si>
    <r>
      <t xml:space="preserve">b. In cazul obtinerii unui rezultat </t>
    </r>
    <r>
      <rPr>
        <u/>
        <sz val="11"/>
        <color theme="1"/>
        <rFont val="Calibri"/>
        <family val="2"/>
        <charset val="238"/>
        <scheme val="minor"/>
      </rPr>
      <t>peste limita maxima</t>
    </r>
    <r>
      <rPr>
        <sz val="11"/>
        <color theme="1"/>
        <rFont val="Calibri"/>
        <family val="2"/>
        <charset val="238"/>
        <scheme val="minor"/>
      </rPr>
      <t>, punctele alocate vor fi la valoarea maxima din tabela (700 puncte)</t>
    </r>
  </si>
  <si>
    <r>
      <t xml:space="preserve">iii. In cazul setarilor regionale in Română se va folosi ca delimitator intre unitati si zecimale </t>
    </r>
    <r>
      <rPr>
        <b/>
        <sz val="11"/>
        <color rgb="FFFF0000"/>
        <rFont val="Calibri"/>
        <family val="2"/>
        <charset val="238"/>
        <scheme val="minor"/>
      </rPr>
      <t>VIRGULA</t>
    </r>
    <r>
      <rPr>
        <sz val="11"/>
        <color theme="1"/>
        <rFont val="Calibri"/>
        <family val="2"/>
        <charset val="238"/>
        <scheme val="minor"/>
      </rPr>
      <t xml:space="preserve">, iar in cazul setarilor regionale Engleză se va folosi </t>
    </r>
    <r>
      <rPr>
        <b/>
        <sz val="11"/>
        <color rgb="FFFF0000"/>
        <rFont val="Calibri"/>
        <family val="2"/>
        <charset val="238"/>
        <scheme val="minor"/>
      </rPr>
      <t>PUNCTUL</t>
    </r>
    <r>
      <rPr>
        <sz val="11"/>
        <color theme="1"/>
        <rFont val="Calibri"/>
        <family val="2"/>
        <charset val="238"/>
        <scheme val="minor"/>
      </rPr>
      <t>, ca delimitator</t>
    </r>
  </si>
  <si>
    <t xml:space="preserve">b. Se va va lucra pe cate un fisier separat pentru fiecare categorie de varsta (copii 2 si copii 3) salvand fisierele cu denumiri distincte </t>
  </si>
  <si>
    <t xml:space="preserve"> Dupa completarea si verificarea tuturor rezultatelor utilizatorul va realiza clasamentul final (ordonarea crescatoare in functie de coloana "Punctaj final"), astfel:</t>
  </si>
  <si>
    <r>
      <t xml:space="preserve">a. Se apasa pe sageata situata sub campul </t>
    </r>
    <r>
      <rPr>
        <b/>
        <sz val="11"/>
        <color rgb="FF0070C0"/>
        <rFont val="Calibri"/>
        <family val="2"/>
        <charset val="238"/>
        <scheme val="minor"/>
      </rPr>
      <t>"Punctaj final"</t>
    </r>
  </si>
  <si>
    <t>b. Pe meniul care se deruleaza in jos se va selecta optiunea</t>
  </si>
  <si>
    <r>
      <rPr>
        <b/>
        <sz val="11"/>
        <color theme="1"/>
        <rFont val="Calibri"/>
        <family val="2"/>
        <charset val="238"/>
        <scheme val="minor"/>
      </rPr>
      <t xml:space="preserve">     "Sort largest to smallest"</t>
    </r>
    <r>
      <rPr>
        <sz val="11"/>
        <color theme="1"/>
        <rFont val="Calibri"/>
        <family val="2"/>
        <charset val="238"/>
        <scheme val="minor"/>
      </rPr>
      <t xml:space="preserve"> (sorteaza de la mare la mic)</t>
    </r>
  </si>
  <si>
    <r>
      <t xml:space="preserve">     cu bifa pe optiunea </t>
    </r>
    <r>
      <rPr>
        <b/>
        <sz val="11"/>
        <color theme="1"/>
        <rFont val="Calibri"/>
        <family val="2"/>
        <charset val="238"/>
        <scheme val="minor"/>
      </rPr>
      <t>"Select All"</t>
    </r>
    <r>
      <rPr>
        <sz val="11"/>
        <color theme="1"/>
        <rFont val="Calibri"/>
        <family val="2"/>
        <charset val="238"/>
        <scheme val="minor"/>
      </rPr>
      <t xml:space="preserve"> (selecteaza tot)</t>
    </r>
  </si>
  <si>
    <t>i. selectie cluburi</t>
  </si>
  <si>
    <t xml:space="preserve">ii. situatii statistice pe probe - cele mai bune rezultate individuale pe probe, rezultate mai bune decat …, </t>
  </si>
  <si>
    <t>ii. Performante peste medie, in ordine ierarhica</t>
  </si>
  <si>
    <t>g. Clasamentul se poate lista in format A4, landscape, margini normale</t>
  </si>
  <si>
    <t>h. Se repeta operatiunile pentru fiecare categorie de probe combinate (biatlon 1, biatlon 2, biatlon 3).</t>
  </si>
  <si>
    <t>Realizarea clasamentului final al competitiei pe categorii - sortarea datelor (foto 5)</t>
  </si>
  <si>
    <t>d. Optional se pot face selectii pe fiecare camp din antet (nume, club, rezultate in probe), pentru statistica si/sau listari diverse</t>
  </si>
  <si>
    <t>foto 6</t>
  </si>
  <si>
    <t>c. Dupa aceasta operatiune campurile se vor ordona dupa punctajul cel mai mare, realizand clasamentul final al probei (foto 6)</t>
  </si>
  <si>
    <t>foto 7.1</t>
  </si>
  <si>
    <t>i. situatii statistice pe cluburi (foto 7.1)</t>
  </si>
  <si>
    <t xml:space="preserve">     rezultate intr-un interval, top 10, rezultate sub/peste medie, etc (foto 7.2)</t>
  </si>
  <si>
    <t>foto 7.2</t>
  </si>
  <si>
    <t>(foto 8)</t>
  </si>
  <si>
    <t>foto 8</t>
  </si>
  <si>
    <t>categoria</t>
  </si>
  <si>
    <t>copii 2</t>
  </si>
  <si>
    <t>an</t>
  </si>
  <si>
    <t>copii 3</t>
  </si>
  <si>
    <t>alege</t>
  </si>
  <si>
    <t>categoria:</t>
  </si>
  <si>
    <r>
      <t xml:space="preserve">i. </t>
    </r>
    <r>
      <rPr>
        <u/>
        <sz val="11"/>
        <color theme="1"/>
        <rFont val="Calibri"/>
        <family val="2"/>
        <charset val="238"/>
        <scheme val="minor"/>
      </rPr>
      <t>O zona editabila, unde se introduc datele</t>
    </r>
    <r>
      <rPr>
        <sz val="11"/>
        <color theme="1"/>
        <rFont val="Calibri"/>
        <family val="2"/>
        <charset val="238"/>
        <scheme val="minor"/>
      </rPr>
      <t xml:space="preserve"> - </t>
    </r>
    <r>
      <rPr>
        <b/>
        <sz val="11"/>
        <color theme="9" tint="-0.249977111117893"/>
        <rFont val="Calibri"/>
        <family val="2"/>
        <charset val="238"/>
        <scheme val="minor"/>
      </rPr>
      <t>selectarea categoriei, Numele si prenumele, Clubul, Rezultate [proba1]</t>
    </r>
    <r>
      <rPr>
        <sz val="11"/>
        <color theme="1"/>
        <rFont val="Calibri"/>
        <family val="2"/>
        <charset val="238"/>
        <scheme val="minor"/>
      </rPr>
      <t xml:space="preserve"> si </t>
    </r>
    <r>
      <rPr>
        <b/>
        <sz val="11"/>
        <color theme="9" tint="-0.249977111117893"/>
        <rFont val="Calibri"/>
        <family val="2"/>
        <charset val="238"/>
        <scheme val="minor"/>
      </rPr>
      <t>Rezultate [proba2]</t>
    </r>
  </si>
  <si>
    <r>
      <t xml:space="preserve">b. </t>
    </r>
    <r>
      <rPr>
        <b/>
        <sz val="11"/>
        <color rgb="FFC00000"/>
        <rFont val="Calibri"/>
        <family val="2"/>
        <charset val="238"/>
        <scheme val="minor"/>
      </rPr>
      <t>Procedura de lucru</t>
    </r>
    <r>
      <rPr>
        <sz val="11"/>
        <color theme="1"/>
        <rFont val="Calibri"/>
        <family val="2"/>
        <charset val="238"/>
        <scheme val="minor"/>
      </rPr>
      <t xml:space="preserve"> : </t>
    </r>
  </si>
  <si>
    <t>1. Se va selecta categoria de varsta</t>
  </si>
  <si>
    <r>
      <t xml:space="preserve">2. Se vor completa campurile </t>
    </r>
    <r>
      <rPr>
        <b/>
        <sz val="11"/>
        <color theme="9" tint="-0.249977111117893"/>
        <rFont val="Calibri"/>
        <family val="2"/>
        <charset val="238"/>
        <scheme val="minor"/>
      </rPr>
      <t>Numele si prenumele, Clubul</t>
    </r>
    <r>
      <rPr>
        <sz val="11"/>
        <color theme="1"/>
        <rFont val="Calibri"/>
        <family val="2"/>
        <charset val="238"/>
        <scheme val="minor"/>
      </rPr>
      <t>, precum si rezultatele obtinute in cele doua probe ale biatlonului</t>
    </r>
  </si>
  <si>
    <r>
      <t xml:space="preserve">3. Dupa introducerea rezultatelor in campurile </t>
    </r>
    <r>
      <rPr>
        <b/>
        <sz val="11"/>
        <color theme="9" tint="-0.249977111117893"/>
        <rFont val="Calibri"/>
        <family val="2"/>
        <charset val="238"/>
        <scheme val="minor"/>
      </rPr>
      <t>"Rezultate [proba1]</t>
    </r>
    <r>
      <rPr>
        <sz val="11"/>
        <color theme="1"/>
        <rFont val="Calibri"/>
        <family val="2"/>
        <charset val="238"/>
        <scheme val="minor"/>
      </rPr>
      <t xml:space="preserve">" si </t>
    </r>
    <r>
      <rPr>
        <b/>
        <sz val="11"/>
        <color theme="9" tint="-0.249977111117893"/>
        <rFont val="Calibri"/>
        <family val="2"/>
        <charset val="238"/>
        <scheme val="minor"/>
      </rPr>
      <t>"Rezultate [proba2]"</t>
    </r>
    <r>
      <rPr>
        <sz val="11"/>
        <color theme="1"/>
        <rFont val="Calibri"/>
        <family val="2"/>
        <charset val="238"/>
        <scheme val="minor"/>
      </rPr>
      <t>, programul va completa automat valorile punctajelor aferente celor doua probe</t>
    </r>
  </si>
  <si>
    <r>
      <t xml:space="preserve">in coloanele </t>
    </r>
    <r>
      <rPr>
        <b/>
        <sz val="11"/>
        <color theme="9" tint="-0.249977111117893"/>
        <rFont val="Calibri"/>
        <family val="2"/>
        <charset val="238"/>
        <scheme val="minor"/>
      </rPr>
      <t>"Punctaj [proba1]" si "Punctaj [proba2]"</t>
    </r>
  </si>
  <si>
    <r>
      <t>precum si in coloana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"Punctaj final"</t>
    </r>
    <r>
      <rPr>
        <sz val="11"/>
        <color theme="1"/>
        <rFont val="Calibri"/>
        <family val="2"/>
        <charset val="238"/>
        <scheme val="minor"/>
      </rPr>
      <t xml:space="preserve"> (suma celor doua sub-punctaje)</t>
    </r>
  </si>
  <si>
    <t>Tabele: versiunea 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</si>
</sst>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scheme val="minor"/>
    </font>
    <font>
      <b/>
      <sz val="9"/>
      <color rgb="FF0070C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11"/>
      <color rgb="FF0070C0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1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1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0"/>
      <color theme="6" tint="0.59999389629810485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rgb="FFC00000"/>
      <name val="Calibri"/>
      <family val="2"/>
      <charset val="238"/>
      <scheme val="minor"/>
    </font>
    <font>
      <i/>
      <sz val="11"/>
      <color theme="9" tint="-0.249977111117893"/>
      <name val="Calibri"/>
      <family val="2"/>
      <charset val="238"/>
      <scheme val="minor"/>
    </font>
    <font>
      <i/>
      <sz val="10"/>
      <color theme="0" tint="-0.499984740745262"/>
      <name val="Calibri"/>
      <family val="2"/>
      <charset val="238"/>
      <scheme val="minor"/>
    </font>
    <font>
      <i/>
      <sz val="11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sz val="11"/>
      <color theme="0" tint="-0.499984740745262"/>
      <name val="Calibri"/>
      <family val="2"/>
      <charset val="238"/>
      <scheme val="minor"/>
    </font>
    <font>
      <b/>
      <sz val="8"/>
      <color theme="0" tint="-0.499984740745262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8"/>
      <color rgb="FF0070C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8"/>
      <color rgb="FF0070C0"/>
      <name val="Arial"/>
      <family val="2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0" xfId="0" applyProtection="1"/>
    <xf numFmtId="0" fontId="0" fillId="0" borderId="0" xfId="0" applyFont="1" applyProtection="1"/>
    <xf numFmtId="0" fontId="0" fillId="0" borderId="0" xfId="0" applyFont="1" applyBorder="1" applyProtection="1"/>
    <xf numFmtId="0" fontId="0" fillId="0" borderId="0" xfId="0" applyBorder="1" applyProtection="1"/>
    <xf numFmtId="0" fontId="0" fillId="4" borderId="2" xfId="0" applyFill="1" applyBorder="1" applyProtection="1">
      <protection locked="0"/>
    </xf>
    <xf numFmtId="0" fontId="0" fillId="4" borderId="2" xfId="0" applyFont="1" applyFill="1" applyBorder="1" applyProtection="1">
      <protection locked="0"/>
    </xf>
    <xf numFmtId="2" fontId="12" fillId="2" borderId="2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Protection="1"/>
    <xf numFmtId="0" fontId="0" fillId="4" borderId="7" xfId="0" applyFill="1" applyBorder="1" applyProtection="1">
      <protection locked="0"/>
    </xf>
    <xf numFmtId="2" fontId="0" fillId="0" borderId="0" xfId="0" applyNumberFormat="1" applyProtection="1"/>
    <xf numFmtId="1" fontId="0" fillId="0" borderId="0" xfId="0" applyNumberFormat="1" applyProtection="1"/>
    <xf numFmtId="2" fontId="12" fillId="2" borderId="4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Fill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7" fillId="2" borderId="3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/>
    </xf>
    <xf numFmtId="0" fontId="17" fillId="2" borderId="4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</xf>
    <xf numFmtId="0" fontId="13" fillId="0" borderId="0" xfId="0" applyFont="1" applyBorder="1" applyProtection="1"/>
    <xf numFmtId="0" fontId="19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1" fontId="17" fillId="2" borderId="3" xfId="0" applyNumberFormat="1" applyFont="1" applyFill="1" applyBorder="1" applyAlignment="1" applyProtection="1">
      <alignment horizontal="center" vertical="center"/>
    </xf>
    <xf numFmtId="1" fontId="17" fillId="2" borderId="4" xfId="0" applyNumberFormat="1" applyFont="1" applyFill="1" applyBorder="1" applyAlignment="1" applyProtection="1">
      <alignment horizontal="center" vertical="center"/>
    </xf>
    <xf numFmtId="2" fontId="17" fillId="2" borderId="3" xfId="0" applyNumberFormat="1" applyFont="1" applyFill="1" applyBorder="1" applyAlignment="1" applyProtection="1">
      <alignment horizontal="center" vertical="center"/>
    </xf>
    <xf numFmtId="2" fontId="17" fillId="2" borderId="9" xfId="0" applyNumberFormat="1" applyFont="1" applyFill="1" applyBorder="1" applyAlignment="1" applyProtection="1">
      <alignment horizontal="center" vertical="center"/>
    </xf>
    <xf numFmtId="2" fontId="9" fillId="2" borderId="1" xfId="0" applyNumberFormat="1" applyFont="1" applyFill="1" applyBorder="1" applyAlignment="1" applyProtection="1">
      <alignment horizontal="center"/>
      <protection locked="0"/>
    </xf>
    <xf numFmtId="1" fontId="9" fillId="2" borderId="1" xfId="0" applyNumberFormat="1" applyFont="1" applyFill="1" applyBorder="1" applyAlignment="1" applyProtection="1">
      <alignment horizontal="center"/>
      <protection locked="0"/>
    </xf>
    <xf numFmtId="1" fontId="9" fillId="0" borderId="1" xfId="0" applyNumberFormat="1" applyFont="1" applyFill="1" applyBorder="1" applyAlignment="1" applyProtection="1">
      <alignment horizontal="center"/>
      <protection locked="0"/>
    </xf>
    <xf numFmtId="2" fontId="9" fillId="3" borderId="1" xfId="0" applyNumberFormat="1" applyFont="1" applyFill="1" applyBorder="1" applyAlignment="1" applyProtection="1">
      <alignment horizontal="center"/>
      <protection locked="0"/>
    </xf>
    <xf numFmtId="1" fontId="9" fillId="3" borderId="1" xfId="0" applyNumberFormat="1" applyFont="1" applyFill="1" applyBorder="1" applyAlignment="1" applyProtection="1">
      <alignment horizontal="center"/>
      <protection locked="0"/>
    </xf>
    <xf numFmtId="1" fontId="9" fillId="2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Protection="1">
      <protection locked="0"/>
    </xf>
    <xf numFmtId="2" fontId="2" fillId="2" borderId="0" xfId="0" applyNumberFormat="1" applyFont="1" applyFill="1" applyAlignment="1" applyProtection="1">
      <alignment horizontal="center" vertical="center"/>
      <protection locked="0"/>
    </xf>
    <xf numFmtId="1" fontId="10" fillId="2" borderId="0" xfId="0" applyNumberFormat="1" applyFont="1" applyFill="1" applyAlignment="1" applyProtection="1">
      <alignment horizontal="center" vertical="center"/>
      <protection locked="0"/>
    </xf>
    <xf numFmtId="2" fontId="2" fillId="0" borderId="0" xfId="0" applyNumberFormat="1" applyFont="1" applyFill="1" applyProtection="1">
      <protection locked="0"/>
    </xf>
    <xf numFmtId="2" fontId="2" fillId="3" borderId="0" xfId="0" applyNumberFormat="1" applyFont="1" applyFill="1" applyAlignment="1" applyProtection="1">
      <alignment horizontal="center" vertical="center"/>
      <protection locked="0"/>
    </xf>
    <xf numFmtId="1" fontId="10" fillId="3" borderId="0" xfId="0" applyNumberFormat="1" applyFont="1" applyFill="1" applyAlignment="1" applyProtection="1">
      <alignment horizontal="center" vertical="center"/>
      <protection locked="0"/>
    </xf>
    <xf numFmtId="2" fontId="8" fillId="2" borderId="0" xfId="0" applyNumberFormat="1" applyFont="1" applyFill="1" applyAlignment="1" applyProtection="1">
      <alignment horizontal="center" vertical="center"/>
      <protection locked="0"/>
    </xf>
    <xf numFmtId="0" fontId="2" fillId="0" borderId="0" xfId="0" applyFont="1" applyFill="1" applyProtection="1">
      <protection locked="0"/>
    </xf>
    <xf numFmtId="2" fontId="4" fillId="3" borderId="0" xfId="0" applyNumberFormat="1" applyFont="1" applyFill="1" applyAlignment="1" applyProtection="1">
      <alignment horizontal="center" vertical="center"/>
      <protection locked="0"/>
    </xf>
    <xf numFmtId="2" fontId="2" fillId="3" borderId="0" xfId="0" applyNumberFormat="1" applyFont="1" applyFill="1" applyProtection="1">
      <protection locked="0"/>
    </xf>
    <xf numFmtId="1" fontId="10" fillId="3" borderId="0" xfId="0" applyNumberFormat="1" applyFont="1" applyFill="1" applyProtection="1">
      <protection locked="0"/>
    </xf>
    <xf numFmtId="2" fontId="4" fillId="2" borderId="0" xfId="0" applyNumberFormat="1" applyFont="1" applyFill="1" applyAlignment="1" applyProtection="1">
      <alignment horizontal="center" vertical="center"/>
      <protection locked="0"/>
    </xf>
    <xf numFmtId="2" fontId="2" fillId="2" borderId="0" xfId="0" applyNumberFormat="1" applyFont="1" applyFill="1" applyProtection="1">
      <protection locked="0"/>
    </xf>
    <xf numFmtId="2" fontId="7" fillId="2" borderId="0" xfId="0" applyNumberFormat="1" applyFont="1" applyFill="1" applyAlignment="1" applyProtection="1">
      <alignment horizontal="center"/>
      <protection locked="0"/>
    </xf>
    <xf numFmtId="1" fontId="10" fillId="2" borderId="0" xfId="0" applyNumberFormat="1" applyFont="1" applyFill="1" applyAlignment="1" applyProtection="1">
      <alignment horizontal="center"/>
      <protection locked="0"/>
    </xf>
    <xf numFmtId="1" fontId="2" fillId="0" borderId="0" xfId="0" applyNumberFormat="1" applyFont="1" applyFill="1" applyAlignment="1" applyProtection="1">
      <alignment horizontal="center"/>
      <protection locked="0"/>
    </xf>
    <xf numFmtId="2" fontId="7" fillId="3" borderId="0" xfId="0" applyNumberFormat="1" applyFont="1" applyFill="1" applyAlignment="1" applyProtection="1">
      <alignment horizontal="center"/>
      <protection locked="0"/>
    </xf>
    <xf numFmtId="1" fontId="10" fillId="3" borderId="0" xfId="0" applyNumberFormat="1" applyFont="1" applyFill="1" applyAlignment="1" applyProtection="1">
      <alignment horizontal="center"/>
      <protection locked="0"/>
    </xf>
    <xf numFmtId="0" fontId="5" fillId="2" borderId="0" xfId="0" applyFont="1" applyFill="1" applyProtection="1">
      <protection locked="0"/>
    </xf>
    <xf numFmtId="1" fontId="11" fillId="2" borderId="0" xfId="0" applyNumberFormat="1" applyFont="1" applyFill="1" applyAlignment="1" applyProtection="1">
      <alignment horizontal="left"/>
      <protection locked="0"/>
    </xf>
    <xf numFmtId="2" fontId="6" fillId="0" borderId="0" xfId="0" applyNumberFormat="1" applyFont="1" applyFill="1" applyAlignment="1" applyProtection="1">
      <alignment horizontal="left"/>
      <protection locked="0"/>
    </xf>
    <xf numFmtId="2" fontId="6" fillId="3" borderId="0" xfId="0" applyNumberFormat="1" applyFont="1" applyFill="1" applyAlignment="1" applyProtection="1">
      <alignment horizontal="center"/>
      <protection locked="0"/>
    </xf>
    <xf numFmtId="1" fontId="11" fillId="3" borderId="0" xfId="0" applyNumberFormat="1" applyFont="1" applyFill="1" applyAlignment="1" applyProtection="1">
      <alignment horizontal="left"/>
      <protection locked="0"/>
    </xf>
    <xf numFmtId="2" fontId="6" fillId="2" borderId="0" xfId="0" applyNumberFormat="1" applyFont="1" applyFill="1" applyAlignment="1" applyProtection="1">
      <alignment horizontal="center"/>
      <protection locked="0"/>
    </xf>
    <xf numFmtId="0" fontId="5" fillId="0" borderId="0" xfId="0" applyFont="1" applyFill="1" applyProtection="1">
      <protection locked="0"/>
    </xf>
    <xf numFmtId="2" fontId="3" fillId="2" borderId="0" xfId="0" applyNumberFormat="1" applyFont="1" applyFill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0" fillId="0" borderId="2" xfId="0" applyBorder="1" applyProtection="1">
      <protection locked="0"/>
    </xf>
    <xf numFmtId="1" fontId="1" fillId="2" borderId="7" xfId="0" applyNumberFormat="1" applyFont="1" applyFill="1" applyBorder="1" applyAlignment="1" applyProtection="1">
      <alignment horizontal="center"/>
    </xf>
    <xf numFmtId="1" fontId="1" fillId="2" borderId="2" xfId="0" applyNumberFormat="1" applyFont="1" applyFill="1" applyBorder="1" applyAlignment="1" applyProtection="1">
      <alignment horizontal="center"/>
    </xf>
    <xf numFmtId="0" fontId="16" fillId="0" borderId="4" xfId="0" applyFont="1" applyBorder="1" applyProtection="1"/>
    <xf numFmtId="0" fontId="1" fillId="2" borderId="2" xfId="0" applyFont="1" applyFill="1" applyBorder="1" applyAlignment="1" applyProtection="1">
      <alignment horizontal="center"/>
    </xf>
    <xf numFmtId="0" fontId="0" fillId="4" borderId="7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0" fillId="0" borderId="0" xfId="0" applyFill="1" applyAlignment="1">
      <alignment vertical="center"/>
    </xf>
    <xf numFmtId="0" fontId="21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vertical="center"/>
    </xf>
    <xf numFmtId="0" fontId="32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0" fillId="0" borderId="2" xfId="0" applyBorder="1" applyAlignment="1" applyProtection="1">
      <alignment vertical="center"/>
      <protection locked="0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1" fontId="1" fillId="6" borderId="2" xfId="0" applyNumberFormat="1" applyFont="1" applyFill="1" applyBorder="1" applyAlignment="1" applyProtection="1">
      <alignment horizontal="center"/>
    </xf>
    <xf numFmtId="0" fontId="1" fillId="6" borderId="2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 vertical="center"/>
    </xf>
    <xf numFmtId="2" fontId="22" fillId="2" borderId="2" xfId="0" applyNumberFormat="1" applyFont="1" applyFill="1" applyBorder="1" applyAlignment="1" applyProtection="1">
      <alignment horizontal="center"/>
      <protection locked="0"/>
    </xf>
    <xf numFmtId="2" fontId="22" fillId="2" borderId="2" xfId="0" applyNumberFormat="1" applyFont="1" applyFill="1" applyBorder="1" applyAlignment="1" applyProtection="1">
      <alignment horizontal="center" vertical="center"/>
      <protection locked="0"/>
    </xf>
    <xf numFmtId="2" fontId="22" fillId="6" borderId="2" xfId="0" applyNumberFormat="1" applyFont="1" applyFill="1" applyBorder="1" applyAlignment="1" applyProtection="1">
      <alignment horizontal="center"/>
      <protection locked="0"/>
    </xf>
    <xf numFmtId="1" fontId="39" fillId="0" borderId="0" xfId="0" applyNumberFormat="1" applyFont="1" applyAlignment="1" applyProtection="1">
      <alignment horizontal="center" vertical="center"/>
    </xf>
    <xf numFmtId="0" fontId="40" fillId="5" borderId="3" xfId="0" applyFont="1" applyFill="1" applyBorder="1" applyAlignment="1" applyProtection="1">
      <alignment horizontal="center" vertical="center" wrapText="1"/>
    </xf>
    <xf numFmtId="0" fontId="40" fillId="5" borderId="4" xfId="0" applyFont="1" applyFill="1" applyBorder="1" applyAlignment="1" applyProtection="1">
      <alignment horizontal="center" vertical="center" wrapText="1"/>
    </xf>
    <xf numFmtId="0" fontId="22" fillId="0" borderId="0" xfId="0" applyFont="1" applyBorder="1" applyProtection="1"/>
    <xf numFmtId="0" fontId="39" fillId="0" borderId="0" xfId="0" applyFont="1" applyAlignment="1" applyProtection="1">
      <alignment horizontal="center" vertical="center"/>
    </xf>
    <xf numFmtId="0" fontId="22" fillId="0" borderId="0" xfId="0" applyFont="1" applyProtection="1"/>
    <xf numFmtId="1" fontId="40" fillId="5" borderId="3" xfId="0" applyNumberFormat="1" applyFont="1" applyFill="1" applyBorder="1" applyAlignment="1" applyProtection="1">
      <alignment horizontal="center" vertical="center" wrapText="1"/>
    </xf>
    <xf numFmtId="1" fontId="40" fillId="5" borderId="4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Protection="1"/>
    <xf numFmtId="0" fontId="23" fillId="0" borderId="4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vertical="center"/>
    </xf>
    <xf numFmtId="0" fontId="20" fillId="0" borderId="9" xfId="0" applyFont="1" applyFill="1" applyBorder="1" applyAlignment="1" applyProtection="1">
      <alignment vertical="center" wrapText="1"/>
    </xf>
    <xf numFmtId="0" fontId="19" fillId="0" borderId="9" xfId="0" applyFont="1" applyFill="1" applyBorder="1" applyAlignment="1" applyProtection="1">
      <alignment horizontal="center" vertical="center" wrapText="1"/>
    </xf>
    <xf numFmtId="2" fontId="17" fillId="0" borderId="9" xfId="0" applyNumberFormat="1" applyFont="1" applyFill="1" applyBorder="1" applyAlignment="1" applyProtection="1">
      <alignment horizontal="center" vertical="center"/>
    </xf>
    <xf numFmtId="1" fontId="17" fillId="0" borderId="6" xfId="0" applyNumberFormat="1" applyFont="1" applyFill="1" applyBorder="1" applyAlignment="1" applyProtection="1">
      <alignment horizontal="center" vertical="center"/>
    </xf>
    <xf numFmtId="1" fontId="17" fillId="0" borderId="4" xfId="0" applyNumberFormat="1" applyFont="1" applyFill="1" applyBorder="1" applyAlignment="1" applyProtection="1">
      <alignment horizontal="center" vertical="center"/>
    </xf>
    <xf numFmtId="1" fontId="40" fillId="0" borderId="4" xfId="0" applyNumberFormat="1" applyFont="1" applyFill="1" applyBorder="1" applyAlignment="1" applyProtection="1">
      <alignment horizontal="center" vertical="center" wrapText="1"/>
    </xf>
    <xf numFmtId="2" fontId="17" fillId="2" borderId="4" xfId="0" applyNumberFormat="1" applyFont="1" applyFill="1" applyBorder="1" applyAlignment="1" applyProtection="1">
      <alignment horizontal="center" vertical="center"/>
    </xf>
    <xf numFmtId="0" fontId="42" fillId="0" borderId="0" xfId="0" applyFont="1" applyAlignment="1" applyProtection="1">
      <alignment horizontal="center" vertical="center"/>
    </xf>
    <xf numFmtId="2" fontId="9" fillId="0" borderId="6" xfId="0" applyNumberFormat="1" applyFont="1" applyBorder="1" applyAlignment="1" applyProtection="1">
      <alignment horizontal="center" vertical="center"/>
    </xf>
    <xf numFmtId="2" fontId="9" fillId="0" borderId="0" xfId="0" applyNumberFormat="1" applyFont="1" applyAlignment="1" applyProtection="1">
      <alignment horizontal="center" vertical="center"/>
    </xf>
    <xf numFmtId="1" fontId="42" fillId="0" borderId="0" xfId="0" applyNumberFormat="1" applyFont="1" applyAlignment="1" applyProtection="1">
      <alignment horizontal="center" vertical="center"/>
    </xf>
    <xf numFmtId="0" fontId="0" fillId="0" borderId="2" xfId="0" applyFont="1" applyFill="1" applyBorder="1" applyAlignment="1" applyProtection="1">
      <alignment vertical="center"/>
      <protection locked="0"/>
    </xf>
    <xf numFmtId="2" fontId="15" fillId="6" borderId="0" xfId="0" applyNumberFormat="1" applyFont="1" applyFill="1" applyAlignment="1" applyProtection="1">
      <alignment vertical="center"/>
    </xf>
    <xf numFmtId="1" fontId="15" fillId="6" borderId="0" xfId="0" applyNumberFormat="1" applyFont="1" applyFill="1" applyAlignment="1" applyProtection="1">
      <alignment vertical="center"/>
    </xf>
    <xf numFmtId="0" fontId="19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 applyProtection="1">
      <alignment horizontal="center" vertical="center"/>
    </xf>
    <xf numFmtId="0" fontId="19" fillId="6" borderId="3" xfId="0" applyFont="1" applyFill="1" applyBorder="1" applyAlignment="1" applyProtection="1">
      <alignment horizontal="center" vertical="center" wrapText="1"/>
    </xf>
    <xf numFmtId="0" fontId="23" fillId="6" borderId="4" xfId="0" applyFont="1" applyFill="1" applyBorder="1" applyAlignment="1" applyProtection="1">
      <alignment horizontal="center" vertical="center"/>
    </xf>
    <xf numFmtId="0" fontId="20" fillId="6" borderId="6" xfId="0" applyFont="1" applyFill="1" applyBorder="1" applyAlignment="1" applyProtection="1">
      <alignment vertical="center"/>
    </xf>
    <xf numFmtId="0" fontId="20" fillId="6" borderId="4" xfId="0" applyFont="1" applyFill="1" applyBorder="1" applyAlignment="1" applyProtection="1">
      <alignment vertical="center" wrapText="1"/>
    </xf>
    <xf numFmtId="0" fontId="19" fillId="6" borderId="4" xfId="0" applyFont="1" applyFill="1" applyBorder="1" applyAlignment="1" applyProtection="1">
      <alignment horizontal="center" vertical="center" wrapText="1"/>
    </xf>
    <xf numFmtId="2" fontId="17" fillId="6" borderId="4" xfId="0" applyNumberFormat="1" applyFont="1" applyFill="1" applyBorder="1" applyAlignment="1" applyProtection="1">
      <alignment horizontal="center" vertical="center"/>
    </xf>
    <xf numFmtId="2" fontId="17" fillId="6" borderId="3" xfId="0" applyNumberFormat="1" applyFont="1" applyFill="1" applyBorder="1" applyAlignment="1" applyProtection="1">
      <alignment horizontal="center" vertical="center"/>
    </xf>
    <xf numFmtId="1" fontId="17" fillId="6" borderId="3" xfId="0" applyNumberFormat="1" applyFont="1" applyFill="1" applyBorder="1" applyAlignment="1" applyProtection="1">
      <alignment horizontal="center" vertical="center"/>
    </xf>
    <xf numFmtId="1" fontId="17" fillId="6" borderId="4" xfId="0" applyNumberFormat="1" applyFont="1" applyFill="1" applyBorder="1" applyAlignment="1" applyProtection="1">
      <alignment horizontal="center" vertical="center"/>
    </xf>
    <xf numFmtId="2" fontId="22" fillId="6" borderId="2" xfId="0" applyNumberFormat="1" applyFont="1" applyFill="1" applyBorder="1" applyAlignment="1" applyProtection="1">
      <alignment horizontal="center" vertical="center"/>
      <protection locked="0"/>
    </xf>
    <xf numFmtId="1" fontId="14" fillId="6" borderId="0" xfId="0" applyNumberFormat="1" applyFont="1" applyFill="1" applyAlignment="1" applyProtection="1">
      <alignment horizontal="center" vertical="center"/>
    </xf>
    <xf numFmtId="0" fontId="43" fillId="6" borderId="0" xfId="0" applyFont="1" applyFill="1" applyProtection="1"/>
    <xf numFmtId="0" fontId="43" fillId="6" borderId="0" xfId="0" applyFont="1" applyFill="1" applyAlignment="1" applyProtection="1">
      <alignment horizontal="center" vertical="center"/>
    </xf>
    <xf numFmtId="0" fontId="43" fillId="0" borderId="0" xfId="0" applyFont="1" applyProtection="1"/>
    <xf numFmtId="0" fontId="32" fillId="0" borderId="0" xfId="0" applyFont="1" applyAlignment="1">
      <alignment horizontal="left" vertical="center"/>
    </xf>
    <xf numFmtId="2" fontId="17" fillId="6" borderId="9" xfId="0" applyNumberFormat="1" applyFont="1" applyFill="1" applyBorder="1" applyAlignment="1" applyProtection="1">
      <alignment horizontal="center" vertical="center"/>
    </xf>
    <xf numFmtId="2" fontId="12" fillId="6" borderId="2" xfId="0" applyNumberFormat="1" applyFont="1" applyFill="1" applyBorder="1" applyAlignment="1" applyProtection="1">
      <alignment horizontal="center"/>
      <protection locked="0"/>
    </xf>
    <xf numFmtId="2" fontId="12" fillId="6" borderId="4" xfId="0" applyNumberFormat="1" applyFont="1" applyFill="1" applyBorder="1" applyAlignment="1" applyProtection="1">
      <alignment horizontal="center"/>
      <protection locked="0"/>
    </xf>
    <xf numFmtId="0" fontId="20" fillId="0" borderId="4" xfId="0" applyFont="1" applyFill="1" applyBorder="1" applyAlignment="1" applyProtection="1">
      <alignment vertical="center" wrapText="1"/>
    </xf>
    <xf numFmtId="0" fontId="23" fillId="6" borderId="9" xfId="0" applyFont="1" applyFill="1" applyBorder="1" applyAlignment="1" applyProtection="1">
      <alignment horizontal="center" vertical="center"/>
    </xf>
    <xf numFmtId="0" fontId="20" fillId="6" borderId="10" xfId="0" applyFont="1" applyFill="1" applyBorder="1" applyAlignment="1" applyProtection="1">
      <alignment vertical="center"/>
    </xf>
    <xf numFmtId="0" fontId="20" fillId="6" borderId="9" xfId="0" applyFont="1" applyFill="1" applyBorder="1" applyAlignment="1" applyProtection="1">
      <alignment vertical="center" wrapText="1"/>
    </xf>
    <xf numFmtId="0" fontId="19" fillId="6" borderId="9" xfId="0" applyFont="1" applyFill="1" applyBorder="1" applyAlignment="1" applyProtection="1">
      <alignment horizontal="center" vertical="center" wrapText="1"/>
    </xf>
    <xf numFmtId="1" fontId="17" fillId="2" borderId="9" xfId="0" applyNumberFormat="1" applyFont="1" applyFill="1" applyBorder="1" applyAlignment="1" applyProtection="1">
      <alignment horizontal="center" vertical="center"/>
    </xf>
    <xf numFmtId="1" fontId="17" fillId="6" borderId="9" xfId="0" applyNumberFormat="1" applyFont="1" applyFill="1" applyBorder="1" applyAlignment="1" applyProtection="1">
      <alignment horizontal="center" vertical="center"/>
    </xf>
    <xf numFmtId="1" fontId="40" fillId="5" borderId="9" xfId="0" applyNumberFormat="1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/>
    </xf>
    <xf numFmtId="1" fontId="17" fillId="0" borderId="7" xfId="0" applyNumberFormat="1" applyFont="1" applyFill="1" applyBorder="1" applyAlignment="1" applyProtection="1">
      <alignment horizontal="center" vertical="center"/>
    </xf>
    <xf numFmtId="1" fontId="17" fillId="0" borderId="2" xfId="0" applyNumberFormat="1" applyFont="1" applyFill="1" applyBorder="1" applyAlignment="1" applyProtection="1">
      <alignment horizontal="center" vertical="center"/>
    </xf>
    <xf numFmtId="0" fontId="20" fillId="0" borderId="7" xfId="0" applyFont="1" applyFill="1" applyBorder="1" applyAlignment="1" applyProtection="1">
      <alignment vertical="center"/>
      <protection locked="0"/>
    </xf>
    <xf numFmtId="0" fontId="20" fillId="0" borderId="2" xfId="0" applyFont="1" applyFill="1" applyBorder="1" applyAlignment="1" applyProtection="1">
      <alignment vertical="center" wrapText="1"/>
      <protection locked="0"/>
    </xf>
    <xf numFmtId="0" fontId="19" fillId="0" borderId="8" xfId="0" applyFont="1" applyFill="1" applyBorder="1" applyAlignment="1" applyProtection="1">
      <alignment horizontal="center" vertical="center" wrapText="1"/>
      <protection locked="0"/>
    </xf>
    <xf numFmtId="2" fontId="17" fillId="0" borderId="2" xfId="0" applyNumberFormat="1" applyFont="1" applyFill="1" applyBorder="1" applyAlignment="1" applyProtection="1">
      <alignment horizontal="center" vertical="center"/>
      <protection locked="0"/>
    </xf>
    <xf numFmtId="1" fontId="40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0" xfId="0" applyNumberFormat="1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18" fillId="6" borderId="0" xfId="0" applyFont="1" applyFill="1" applyAlignment="1" applyProtection="1">
      <alignment vertical="center"/>
    </xf>
    <xf numFmtId="0" fontId="15" fillId="6" borderId="0" xfId="0" applyFont="1" applyFill="1" applyAlignment="1" applyProtection="1">
      <alignment vertical="center"/>
    </xf>
    <xf numFmtId="0" fontId="14" fillId="6" borderId="0" xfId="0" applyFont="1" applyFill="1" applyAlignment="1" applyProtection="1">
      <alignment horizontal="left" vertical="center"/>
    </xf>
    <xf numFmtId="0" fontId="16" fillId="6" borderId="0" xfId="0" applyFont="1" applyFill="1" applyProtection="1"/>
    <xf numFmtId="0" fontId="9" fillId="0" borderId="6" xfId="0" applyFont="1" applyBorder="1" applyAlignment="1" applyProtection="1">
      <alignment horizontal="center" vertical="center"/>
    </xf>
    <xf numFmtId="0" fontId="20" fillId="6" borderId="4" xfId="0" applyFont="1" applyFill="1" applyBorder="1" applyAlignment="1" applyProtection="1">
      <alignment vertical="center"/>
    </xf>
    <xf numFmtId="0" fontId="17" fillId="6" borderId="3" xfId="0" applyFont="1" applyFill="1" applyBorder="1" applyAlignment="1" applyProtection="1">
      <alignment horizontal="center" vertical="center"/>
    </xf>
    <xf numFmtId="0" fontId="17" fillId="6" borderId="4" xfId="0" applyFont="1" applyFill="1" applyBorder="1" applyAlignment="1" applyProtection="1">
      <alignment horizontal="center" vertical="center"/>
    </xf>
    <xf numFmtId="0" fontId="20" fillId="0" borderId="4" xfId="0" applyFont="1" applyFill="1" applyBorder="1" applyAlignment="1" applyProtection="1">
      <alignment vertical="center"/>
    </xf>
    <xf numFmtId="0" fontId="17" fillId="0" borderId="4" xfId="0" applyFont="1" applyFill="1" applyBorder="1" applyAlignment="1" applyProtection="1">
      <alignment horizontal="center" vertical="center"/>
    </xf>
    <xf numFmtId="0" fontId="40" fillId="0" borderId="4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vertical="center"/>
      <protection locked="0"/>
    </xf>
    <xf numFmtId="0" fontId="20" fillId="0" borderId="4" xfId="0" applyFont="1" applyFill="1" applyBorder="1" applyAlignment="1" applyProtection="1">
      <alignment vertical="center" wrapText="1"/>
      <protection locked="0"/>
    </xf>
    <xf numFmtId="0" fontId="17" fillId="0" borderId="4" xfId="0" applyFont="1" applyFill="1" applyBorder="1" applyAlignment="1" applyProtection="1">
      <alignment horizontal="center" vertical="center"/>
      <protection locked="0"/>
    </xf>
    <xf numFmtId="0" fontId="40" fillId="0" borderId="4" xfId="0" applyFont="1" applyFill="1" applyBorder="1" applyAlignment="1" applyProtection="1">
      <alignment horizontal="center" vertical="center" wrapText="1"/>
      <protection locked="0"/>
    </xf>
    <xf numFmtId="0" fontId="14" fillId="6" borderId="0" xfId="0" applyFont="1" applyFill="1" applyBorder="1" applyAlignment="1" applyProtection="1">
      <alignment horizontal="center" vertical="center"/>
    </xf>
    <xf numFmtId="0" fontId="43" fillId="6" borderId="0" xfId="0" applyFont="1" applyFill="1" applyBorder="1" applyProtection="1"/>
    <xf numFmtId="0" fontId="15" fillId="6" borderId="0" xfId="0" applyFont="1" applyFill="1" applyBorder="1" applyAlignment="1" applyProtection="1">
      <alignment vertical="center"/>
    </xf>
    <xf numFmtId="0" fontId="14" fillId="7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  <protection locked="0"/>
    </xf>
    <xf numFmtId="0" fontId="14" fillId="7" borderId="0" xfId="0" applyFont="1" applyFill="1" applyAlignment="1" applyProtection="1">
      <alignment horizontal="center" vertical="center"/>
    </xf>
    <xf numFmtId="1" fontId="44" fillId="7" borderId="8" xfId="0" applyNumberFormat="1" applyFont="1" applyFill="1" applyBorder="1" applyAlignment="1" applyProtection="1">
      <alignment horizontal="center" vertical="center"/>
    </xf>
    <xf numFmtId="1" fontId="44" fillId="7" borderId="7" xfId="0" applyNumberFormat="1" applyFont="1" applyFill="1" applyBorder="1" applyAlignment="1" applyProtection="1">
      <alignment horizontal="center" vertical="center"/>
      <protection locked="0"/>
    </xf>
    <xf numFmtId="0" fontId="45" fillId="0" borderId="0" xfId="0" applyFont="1" applyFill="1" applyAlignment="1" applyProtection="1">
      <alignment horizontal="center" vertical="center"/>
      <protection locked="0"/>
    </xf>
    <xf numFmtId="1" fontId="38" fillId="5" borderId="2" xfId="0" applyNumberFormat="1" applyFont="1" applyFill="1" applyBorder="1" applyAlignment="1" applyProtection="1">
      <alignment horizontal="center"/>
    </xf>
    <xf numFmtId="0" fontId="0" fillId="2" borderId="2" xfId="0" applyFont="1" applyFill="1" applyBorder="1" applyAlignment="1" applyProtection="1">
      <alignment horizontal="center" vertical="center"/>
    </xf>
    <xf numFmtId="0" fontId="0" fillId="2" borderId="8" xfId="0" applyFont="1" applyFill="1" applyBorder="1" applyAlignment="1" applyProtection="1">
      <alignment horizontal="center"/>
    </xf>
    <xf numFmtId="0" fontId="0" fillId="2" borderId="2" xfId="0" applyFont="1" applyFill="1" applyBorder="1" applyAlignment="1" applyProtection="1">
      <alignment horizontal="center"/>
    </xf>
  </cellXfs>
  <cellStyles count="1">
    <cellStyle name="Normal" xfId="0" builtinId="0"/>
  </cellStyles>
  <dxfs count="45"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16862</xdr:colOff>
      <xdr:row>17</xdr:row>
      <xdr:rowOff>21601</xdr:rowOff>
    </xdr:from>
    <xdr:to>
      <xdr:col>13</xdr:col>
      <xdr:colOff>269462</xdr:colOff>
      <xdr:row>20</xdr:row>
      <xdr:rowOff>79426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37" y="3622051"/>
          <a:ext cx="6120000" cy="65790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230925</xdr:colOff>
      <xdr:row>49</xdr:row>
      <xdr:rowOff>21376</xdr:rowOff>
    </xdr:from>
    <xdr:to>
      <xdr:col>13</xdr:col>
      <xdr:colOff>235874</xdr:colOff>
      <xdr:row>57</xdr:row>
      <xdr:rowOff>174860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550" y="9422551"/>
          <a:ext cx="6119999" cy="1753684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9524</xdr:colOff>
      <xdr:row>66</xdr:row>
      <xdr:rowOff>9524</xdr:rowOff>
    </xdr:from>
    <xdr:to>
      <xdr:col>13</xdr:col>
      <xdr:colOff>262124</xdr:colOff>
      <xdr:row>77</xdr:row>
      <xdr:rowOff>66625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9610724"/>
          <a:ext cx="6120000" cy="225737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17</xdr:col>
      <xdr:colOff>317500</xdr:colOff>
      <xdr:row>60</xdr:row>
      <xdr:rowOff>187326</xdr:rowOff>
    </xdr:from>
    <xdr:to>
      <xdr:col>17</xdr:col>
      <xdr:colOff>591820</xdr:colOff>
      <xdr:row>62</xdr:row>
      <xdr:rowOff>33455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2379326"/>
          <a:ext cx="274320" cy="252529"/>
        </a:xfrm>
        <a:prstGeom prst="rect">
          <a:avLst/>
        </a:prstGeom>
      </xdr:spPr>
    </xdr:pic>
    <xdr:clientData/>
  </xdr:twoCellAnchor>
  <xdr:twoCellAnchor editAs="oneCell">
    <xdr:from>
      <xdr:col>14</xdr:col>
      <xdr:colOff>496075</xdr:colOff>
      <xdr:row>61</xdr:row>
      <xdr:rowOff>193675</xdr:rowOff>
    </xdr:from>
    <xdr:to>
      <xdr:col>15</xdr:col>
      <xdr:colOff>129045</xdr:colOff>
      <xdr:row>63</xdr:row>
      <xdr:rowOff>64619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475" y="12588875"/>
          <a:ext cx="274320" cy="277344"/>
        </a:xfrm>
        <a:prstGeom prst="rect">
          <a:avLst/>
        </a:prstGeom>
      </xdr:spPr>
    </xdr:pic>
    <xdr:clientData/>
  </xdr:twoCellAnchor>
  <xdr:twoCellAnchor editAs="oneCell">
    <xdr:from>
      <xdr:col>15</xdr:col>
      <xdr:colOff>303175</xdr:colOff>
      <xdr:row>63</xdr:row>
      <xdr:rowOff>42826</xdr:rowOff>
    </xdr:from>
    <xdr:to>
      <xdr:col>15</xdr:col>
      <xdr:colOff>577495</xdr:colOff>
      <xdr:row>64</xdr:row>
      <xdr:rowOff>92155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925" y="12844426"/>
          <a:ext cx="274320" cy="25252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83</xdr:row>
      <xdr:rowOff>13543</xdr:rowOff>
    </xdr:from>
    <xdr:to>
      <xdr:col>13</xdr:col>
      <xdr:colOff>262125</xdr:colOff>
      <xdr:row>99</xdr:row>
      <xdr:rowOff>155656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215568"/>
          <a:ext cx="6120000" cy="334251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9526</xdr:colOff>
      <xdr:row>104</xdr:row>
      <xdr:rowOff>9524</xdr:rowOff>
    </xdr:from>
    <xdr:to>
      <xdr:col>13</xdr:col>
      <xdr:colOff>262123</xdr:colOff>
      <xdr:row>111</xdr:row>
      <xdr:rowOff>127795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0612099"/>
          <a:ext cx="6119997" cy="151844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7211</xdr:colOff>
      <xdr:row>150</xdr:row>
      <xdr:rowOff>9523</xdr:rowOff>
    </xdr:from>
    <xdr:to>
      <xdr:col>13</xdr:col>
      <xdr:colOff>259811</xdr:colOff>
      <xdr:row>169</xdr:row>
      <xdr:rowOff>148797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86" y="20812123"/>
          <a:ext cx="6120000" cy="393974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19052</xdr:colOff>
      <xdr:row>33</xdr:row>
      <xdr:rowOff>38102</xdr:rowOff>
    </xdr:from>
    <xdr:to>
      <xdr:col>13</xdr:col>
      <xdr:colOff>271647</xdr:colOff>
      <xdr:row>41</xdr:row>
      <xdr:rowOff>191584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7" y="6638927"/>
          <a:ext cx="6119995" cy="17536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593726</xdr:colOff>
      <xdr:row>28</xdr:row>
      <xdr:rowOff>187326</xdr:rowOff>
    </xdr:from>
    <xdr:to>
      <xdr:col>17</xdr:col>
      <xdr:colOff>131446</xdr:colOff>
      <xdr:row>30</xdr:row>
      <xdr:rowOff>33456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0826" y="5876926"/>
          <a:ext cx="274320" cy="252530"/>
        </a:xfrm>
        <a:prstGeom prst="rect">
          <a:avLst/>
        </a:prstGeom>
      </xdr:spPr>
    </xdr:pic>
    <xdr:clientData/>
  </xdr:twoCellAnchor>
  <xdr:twoCellAnchor editAs="oneCell">
    <xdr:from>
      <xdr:col>14</xdr:col>
      <xdr:colOff>588151</xdr:colOff>
      <xdr:row>29</xdr:row>
      <xdr:rowOff>178577</xdr:rowOff>
    </xdr:from>
    <xdr:to>
      <xdr:col>15</xdr:col>
      <xdr:colOff>221121</xdr:colOff>
      <xdr:row>31</xdr:row>
      <xdr:rowOff>24706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2551" y="6071377"/>
          <a:ext cx="274320" cy="252529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66676</xdr:colOff>
      <xdr:row>83</xdr:row>
      <xdr:rowOff>31751</xdr:rowOff>
    </xdr:from>
    <xdr:to>
      <xdr:col>19</xdr:col>
      <xdr:colOff>337786</xdr:colOff>
      <xdr:row>84</xdr:row>
      <xdr:rowOff>102871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3076" y="16897351"/>
          <a:ext cx="27111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83326</xdr:colOff>
      <xdr:row>86</xdr:row>
      <xdr:rowOff>76976</xdr:rowOff>
    </xdr:from>
    <xdr:to>
      <xdr:col>19</xdr:col>
      <xdr:colOff>354655</xdr:colOff>
      <xdr:row>87</xdr:row>
      <xdr:rowOff>148096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9726" y="17552176"/>
          <a:ext cx="271329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247649</xdr:colOff>
      <xdr:row>119</xdr:row>
      <xdr:rowOff>19050</xdr:rowOff>
    </xdr:from>
    <xdr:to>
      <xdr:col>11</xdr:col>
      <xdr:colOff>391799</xdr:colOff>
      <xdr:row>133</xdr:row>
      <xdr:rowOff>102078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" y="23421975"/>
          <a:ext cx="5040000" cy="288337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95250</xdr:colOff>
      <xdr:row>119</xdr:row>
      <xdr:rowOff>20076</xdr:rowOff>
    </xdr:from>
    <xdr:to>
      <xdr:col>20</xdr:col>
      <xdr:colOff>410850</xdr:colOff>
      <xdr:row>124</xdr:row>
      <xdr:rowOff>29130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3823051"/>
          <a:ext cx="5040000" cy="100917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133350</xdr:colOff>
      <xdr:row>129</xdr:row>
      <xdr:rowOff>19051</xdr:rowOff>
    </xdr:from>
    <xdr:to>
      <xdr:col>20</xdr:col>
      <xdr:colOff>448950</xdr:colOff>
      <xdr:row>143</xdr:row>
      <xdr:rowOff>190706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5822276"/>
          <a:ext cx="5040000" cy="29720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138</xdr:row>
      <xdr:rowOff>47625</xdr:rowOff>
    </xdr:from>
    <xdr:to>
      <xdr:col>11</xdr:col>
      <xdr:colOff>391800</xdr:colOff>
      <xdr:row>143</xdr:row>
      <xdr:rowOff>188410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7251025"/>
          <a:ext cx="5040000" cy="114091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196850</xdr:colOff>
      <xdr:row>44</xdr:row>
      <xdr:rowOff>155575</xdr:rowOff>
    </xdr:from>
    <xdr:to>
      <xdr:col>7</xdr:col>
      <xdr:colOff>465336</xdr:colOff>
      <xdr:row>46</xdr:row>
      <xdr:rowOff>23495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32150" y="9096375"/>
          <a:ext cx="268486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482600</xdr:colOff>
      <xdr:row>45</xdr:row>
      <xdr:rowOff>117475</xdr:rowOff>
    </xdr:from>
    <xdr:to>
      <xdr:col>16</xdr:col>
      <xdr:colOff>115570</xdr:colOff>
      <xdr:row>46</xdr:row>
      <xdr:rowOff>194556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388350" y="9261475"/>
          <a:ext cx="274320" cy="280281"/>
        </a:xfrm>
        <a:prstGeom prst="rect">
          <a:avLst/>
        </a:prstGeom>
      </xdr:spPr>
    </xdr:pic>
    <xdr:clientData/>
  </xdr:twoCellAnchor>
  <xdr:twoCellAnchor editAs="oneCell">
    <xdr:from>
      <xdr:col>18</xdr:col>
      <xdr:colOff>619126</xdr:colOff>
      <xdr:row>47</xdr:row>
      <xdr:rowOff>171450</xdr:rowOff>
    </xdr:from>
    <xdr:to>
      <xdr:col>19</xdr:col>
      <xdr:colOff>252096</xdr:colOff>
      <xdr:row>49</xdr:row>
      <xdr:rowOff>42256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544176" y="9721850"/>
          <a:ext cx="274320" cy="277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</sheetPr>
  <dimension ref="A1:Q1751"/>
  <sheetViews>
    <sheetView zoomScale="90" zoomScaleNormal="90" workbookViewId="0">
      <selection activeCell="Q2" sqref="Q2:Q3"/>
    </sheetView>
  </sheetViews>
  <sheetFormatPr defaultRowHeight="12" x14ac:dyDescent="0.3"/>
  <cols>
    <col min="1" max="1" width="9.54296875" style="45" customWidth="1"/>
    <col min="2" max="2" width="9.54296875" style="46" customWidth="1"/>
    <col min="3" max="3" width="1.54296875" style="47" customWidth="1"/>
    <col min="4" max="4" width="9.54296875" style="48" customWidth="1"/>
    <col min="5" max="5" width="9.54296875" style="49" customWidth="1"/>
    <col min="6" max="6" width="1.54296875" style="47" customWidth="1"/>
    <col min="7" max="7" width="9.54296875" style="45" customWidth="1"/>
    <col min="8" max="8" width="9.54296875" style="46" customWidth="1"/>
    <col min="9" max="9" width="1.54296875" style="47" customWidth="1"/>
    <col min="10" max="10" width="9.54296875" style="48" customWidth="1"/>
    <col min="11" max="11" width="9.54296875" style="49" customWidth="1"/>
    <col min="12" max="12" width="1.54296875" style="47" customWidth="1"/>
    <col min="13" max="13" width="9.54296875" style="58" customWidth="1"/>
    <col min="14" max="14" width="9.54296875" style="34" customWidth="1"/>
    <col min="15" max="259" width="9.1796875" style="39"/>
    <col min="260" max="260" width="12.54296875" style="39" customWidth="1"/>
    <col min="261" max="261" width="5.54296875" style="39" customWidth="1"/>
    <col min="262" max="262" width="7.1796875" style="39" customWidth="1"/>
    <col min="263" max="263" width="2.54296875" style="39" customWidth="1"/>
    <col min="264" max="264" width="7.26953125" style="39" customWidth="1"/>
    <col min="265" max="265" width="8" style="39" customWidth="1"/>
    <col min="266" max="266" width="6.54296875" style="39" customWidth="1"/>
    <col min="267" max="515" width="9.1796875" style="39"/>
    <col min="516" max="516" width="12.54296875" style="39" customWidth="1"/>
    <col min="517" max="517" width="5.54296875" style="39" customWidth="1"/>
    <col min="518" max="518" width="7.1796875" style="39" customWidth="1"/>
    <col min="519" max="519" width="2.54296875" style="39" customWidth="1"/>
    <col min="520" max="520" width="7.26953125" style="39" customWidth="1"/>
    <col min="521" max="521" width="8" style="39" customWidth="1"/>
    <col min="522" max="522" width="6.54296875" style="39" customWidth="1"/>
    <col min="523" max="771" width="9.1796875" style="39"/>
    <col min="772" max="772" width="12.54296875" style="39" customWidth="1"/>
    <col min="773" max="773" width="5.54296875" style="39" customWidth="1"/>
    <col min="774" max="774" width="7.1796875" style="39" customWidth="1"/>
    <col min="775" max="775" width="2.54296875" style="39" customWidth="1"/>
    <col min="776" max="776" width="7.26953125" style="39" customWidth="1"/>
    <col min="777" max="777" width="8" style="39" customWidth="1"/>
    <col min="778" max="778" width="6.54296875" style="39" customWidth="1"/>
    <col min="779" max="1027" width="9.1796875" style="39"/>
    <col min="1028" max="1028" width="12.54296875" style="39" customWidth="1"/>
    <col min="1029" max="1029" width="5.54296875" style="39" customWidth="1"/>
    <col min="1030" max="1030" width="7.1796875" style="39" customWidth="1"/>
    <col min="1031" max="1031" width="2.54296875" style="39" customWidth="1"/>
    <col min="1032" max="1032" width="7.26953125" style="39" customWidth="1"/>
    <col min="1033" max="1033" width="8" style="39" customWidth="1"/>
    <col min="1034" max="1034" width="6.54296875" style="39" customWidth="1"/>
    <col min="1035" max="1283" width="9.1796875" style="39"/>
    <col min="1284" max="1284" width="12.54296875" style="39" customWidth="1"/>
    <col min="1285" max="1285" width="5.54296875" style="39" customWidth="1"/>
    <col min="1286" max="1286" width="7.1796875" style="39" customWidth="1"/>
    <col min="1287" max="1287" width="2.54296875" style="39" customWidth="1"/>
    <col min="1288" max="1288" width="7.26953125" style="39" customWidth="1"/>
    <col min="1289" max="1289" width="8" style="39" customWidth="1"/>
    <col min="1290" max="1290" width="6.54296875" style="39" customWidth="1"/>
    <col min="1291" max="1539" width="9.1796875" style="39"/>
    <col min="1540" max="1540" width="12.54296875" style="39" customWidth="1"/>
    <col min="1541" max="1541" width="5.54296875" style="39" customWidth="1"/>
    <col min="1542" max="1542" width="7.1796875" style="39" customWidth="1"/>
    <col min="1543" max="1543" width="2.54296875" style="39" customWidth="1"/>
    <col min="1544" max="1544" width="7.26953125" style="39" customWidth="1"/>
    <col min="1545" max="1545" width="8" style="39" customWidth="1"/>
    <col min="1546" max="1546" width="6.54296875" style="39" customWidth="1"/>
    <col min="1547" max="1795" width="9.1796875" style="39"/>
    <col min="1796" max="1796" width="12.54296875" style="39" customWidth="1"/>
    <col min="1797" max="1797" width="5.54296875" style="39" customWidth="1"/>
    <col min="1798" max="1798" width="7.1796875" style="39" customWidth="1"/>
    <col min="1799" max="1799" width="2.54296875" style="39" customWidth="1"/>
    <col min="1800" max="1800" width="7.26953125" style="39" customWidth="1"/>
    <col min="1801" max="1801" width="8" style="39" customWidth="1"/>
    <col min="1802" max="1802" width="6.54296875" style="39" customWidth="1"/>
    <col min="1803" max="2051" width="9.1796875" style="39"/>
    <col min="2052" max="2052" width="12.54296875" style="39" customWidth="1"/>
    <col min="2053" max="2053" width="5.54296875" style="39" customWidth="1"/>
    <col min="2054" max="2054" width="7.1796875" style="39" customWidth="1"/>
    <col min="2055" max="2055" width="2.54296875" style="39" customWidth="1"/>
    <col min="2056" max="2056" width="7.26953125" style="39" customWidth="1"/>
    <col min="2057" max="2057" width="8" style="39" customWidth="1"/>
    <col min="2058" max="2058" width="6.54296875" style="39" customWidth="1"/>
    <col min="2059" max="2307" width="9.1796875" style="39"/>
    <col min="2308" max="2308" width="12.54296875" style="39" customWidth="1"/>
    <col min="2309" max="2309" width="5.54296875" style="39" customWidth="1"/>
    <col min="2310" max="2310" width="7.1796875" style="39" customWidth="1"/>
    <col min="2311" max="2311" width="2.54296875" style="39" customWidth="1"/>
    <col min="2312" max="2312" width="7.26953125" style="39" customWidth="1"/>
    <col min="2313" max="2313" width="8" style="39" customWidth="1"/>
    <col min="2314" max="2314" width="6.54296875" style="39" customWidth="1"/>
    <col min="2315" max="2563" width="9.1796875" style="39"/>
    <col min="2564" max="2564" width="12.54296875" style="39" customWidth="1"/>
    <col min="2565" max="2565" width="5.54296875" style="39" customWidth="1"/>
    <col min="2566" max="2566" width="7.1796875" style="39" customWidth="1"/>
    <col min="2567" max="2567" width="2.54296875" style="39" customWidth="1"/>
    <col min="2568" max="2568" width="7.26953125" style="39" customWidth="1"/>
    <col min="2569" max="2569" width="8" style="39" customWidth="1"/>
    <col min="2570" max="2570" width="6.54296875" style="39" customWidth="1"/>
    <col min="2571" max="2819" width="9.1796875" style="39"/>
    <col min="2820" max="2820" width="12.54296875" style="39" customWidth="1"/>
    <col min="2821" max="2821" width="5.54296875" style="39" customWidth="1"/>
    <col min="2822" max="2822" width="7.1796875" style="39" customWidth="1"/>
    <col min="2823" max="2823" width="2.54296875" style="39" customWidth="1"/>
    <col min="2824" max="2824" width="7.26953125" style="39" customWidth="1"/>
    <col min="2825" max="2825" width="8" style="39" customWidth="1"/>
    <col min="2826" max="2826" width="6.54296875" style="39" customWidth="1"/>
    <col min="2827" max="3075" width="9.1796875" style="39"/>
    <col min="3076" max="3076" width="12.54296875" style="39" customWidth="1"/>
    <col min="3077" max="3077" width="5.54296875" style="39" customWidth="1"/>
    <col min="3078" max="3078" width="7.1796875" style="39" customWidth="1"/>
    <col min="3079" max="3079" width="2.54296875" style="39" customWidth="1"/>
    <col min="3080" max="3080" width="7.26953125" style="39" customWidth="1"/>
    <col min="3081" max="3081" width="8" style="39" customWidth="1"/>
    <col min="3082" max="3082" width="6.54296875" style="39" customWidth="1"/>
    <col min="3083" max="3331" width="9.1796875" style="39"/>
    <col min="3332" max="3332" width="12.54296875" style="39" customWidth="1"/>
    <col min="3333" max="3333" width="5.54296875" style="39" customWidth="1"/>
    <col min="3334" max="3334" width="7.1796875" style="39" customWidth="1"/>
    <col min="3335" max="3335" width="2.54296875" style="39" customWidth="1"/>
    <col min="3336" max="3336" width="7.26953125" style="39" customWidth="1"/>
    <col min="3337" max="3337" width="8" style="39" customWidth="1"/>
    <col min="3338" max="3338" width="6.54296875" style="39" customWidth="1"/>
    <col min="3339" max="3587" width="9.1796875" style="39"/>
    <col min="3588" max="3588" width="12.54296875" style="39" customWidth="1"/>
    <col min="3589" max="3589" width="5.54296875" style="39" customWidth="1"/>
    <col min="3590" max="3590" width="7.1796875" style="39" customWidth="1"/>
    <col min="3591" max="3591" width="2.54296875" style="39" customWidth="1"/>
    <col min="3592" max="3592" width="7.26953125" style="39" customWidth="1"/>
    <col min="3593" max="3593" width="8" style="39" customWidth="1"/>
    <col min="3594" max="3594" width="6.54296875" style="39" customWidth="1"/>
    <col min="3595" max="3843" width="9.1796875" style="39"/>
    <col min="3844" max="3844" width="12.54296875" style="39" customWidth="1"/>
    <col min="3845" max="3845" width="5.54296875" style="39" customWidth="1"/>
    <col min="3846" max="3846" width="7.1796875" style="39" customWidth="1"/>
    <col min="3847" max="3847" width="2.54296875" style="39" customWidth="1"/>
    <col min="3848" max="3848" width="7.26953125" style="39" customWidth="1"/>
    <col min="3849" max="3849" width="8" style="39" customWidth="1"/>
    <col min="3850" max="3850" width="6.54296875" style="39" customWidth="1"/>
    <col min="3851" max="4099" width="9.1796875" style="39"/>
    <col min="4100" max="4100" width="12.54296875" style="39" customWidth="1"/>
    <col min="4101" max="4101" width="5.54296875" style="39" customWidth="1"/>
    <col min="4102" max="4102" width="7.1796875" style="39" customWidth="1"/>
    <col min="4103" max="4103" width="2.54296875" style="39" customWidth="1"/>
    <col min="4104" max="4104" width="7.26953125" style="39" customWidth="1"/>
    <col min="4105" max="4105" width="8" style="39" customWidth="1"/>
    <col min="4106" max="4106" width="6.54296875" style="39" customWidth="1"/>
    <col min="4107" max="4355" width="9.1796875" style="39"/>
    <col min="4356" max="4356" width="12.54296875" style="39" customWidth="1"/>
    <col min="4357" max="4357" width="5.54296875" style="39" customWidth="1"/>
    <col min="4358" max="4358" width="7.1796875" style="39" customWidth="1"/>
    <col min="4359" max="4359" width="2.54296875" style="39" customWidth="1"/>
    <col min="4360" max="4360" width="7.26953125" style="39" customWidth="1"/>
    <col min="4361" max="4361" width="8" style="39" customWidth="1"/>
    <col min="4362" max="4362" width="6.54296875" style="39" customWidth="1"/>
    <col min="4363" max="4611" width="9.1796875" style="39"/>
    <col min="4612" max="4612" width="12.54296875" style="39" customWidth="1"/>
    <col min="4613" max="4613" width="5.54296875" style="39" customWidth="1"/>
    <col min="4614" max="4614" width="7.1796875" style="39" customWidth="1"/>
    <col min="4615" max="4615" width="2.54296875" style="39" customWidth="1"/>
    <col min="4616" max="4616" width="7.26953125" style="39" customWidth="1"/>
    <col min="4617" max="4617" width="8" style="39" customWidth="1"/>
    <col min="4618" max="4618" width="6.54296875" style="39" customWidth="1"/>
    <col min="4619" max="4867" width="9.1796875" style="39"/>
    <col min="4868" max="4868" width="12.54296875" style="39" customWidth="1"/>
    <col min="4869" max="4869" width="5.54296875" style="39" customWidth="1"/>
    <col min="4870" max="4870" width="7.1796875" style="39" customWidth="1"/>
    <col min="4871" max="4871" width="2.54296875" style="39" customWidth="1"/>
    <col min="4872" max="4872" width="7.26953125" style="39" customWidth="1"/>
    <col min="4873" max="4873" width="8" style="39" customWidth="1"/>
    <col min="4874" max="4874" width="6.54296875" style="39" customWidth="1"/>
    <col min="4875" max="5123" width="9.1796875" style="39"/>
    <col min="5124" max="5124" width="12.54296875" style="39" customWidth="1"/>
    <col min="5125" max="5125" width="5.54296875" style="39" customWidth="1"/>
    <col min="5126" max="5126" width="7.1796875" style="39" customWidth="1"/>
    <col min="5127" max="5127" width="2.54296875" style="39" customWidth="1"/>
    <col min="5128" max="5128" width="7.26953125" style="39" customWidth="1"/>
    <col min="5129" max="5129" width="8" style="39" customWidth="1"/>
    <col min="5130" max="5130" width="6.54296875" style="39" customWidth="1"/>
    <col min="5131" max="5379" width="9.1796875" style="39"/>
    <col min="5380" max="5380" width="12.54296875" style="39" customWidth="1"/>
    <col min="5381" max="5381" width="5.54296875" style="39" customWidth="1"/>
    <col min="5382" max="5382" width="7.1796875" style="39" customWidth="1"/>
    <col min="5383" max="5383" width="2.54296875" style="39" customWidth="1"/>
    <col min="5384" max="5384" width="7.26953125" style="39" customWidth="1"/>
    <col min="5385" max="5385" width="8" style="39" customWidth="1"/>
    <col min="5386" max="5386" width="6.54296875" style="39" customWidth="1"/>
    <col min="5387" max="5635" width="9.1796875" style="39"/>
    <col min="5636" max="5636" width="12.54296875" style="39" customWidth="1"/>
    <col min="5637" max="5637" width="5.54296875" style="39" customWidth="1"/>
    <col min="5638" max="5638" width="7.1796875" style="39" customWidth="1"/>
    <col min="5639" max="5639" width="2.54296875" style="39" customWidth="1"/>
    <col min="5640" max="5640" width="7.26953125" style="39" customWidth="1"/>
    <col min="5641" max="5641" width="8" style="39" customWidth="1"/>
    <col min="5642" max="5642" width="6.54296875" style="39" customWidth="1"/>
    <col min="5643" max="5891" width="9.1796875" style="39"/>
    <col min="5892" max="5892" width="12.54296875" style="39" customWidth="1"/>
    <col min="5893" max="5893" width="5.54296875" style="39" customWidth="1"/>
    <col min="5894" max="5894" width="7.1796875" style="39" customWidth="1"/>
    <col min="5895" max="5895" width="2.54296875" style="39" customWidth="1"/>
    <col min="5896" max="5896" width="7.26953125" style="39" customWidth="1"/>
    <col min="5897" max="5897" width="8" style="39" customWidth="1"/>
    <col min="5898" max="5898" width="6.54296875" style="39" customWidth="1"/>
    <col min="5899" max="6147" width="9.1796875" style="39"/>
    <col min="6148" max="6148" width="12.54296875" style="39" customWidth="1"/>
    <col min="6149" max="6149" width="5.54296875" style="39" customWidth="1"/>
    <col min="6150" max="6150" width="7.1796875" style="39" customWidth="1"/>
    <col min="6151" max="6151" width="2.54296875" style="39" customWidth="1"/>
    <col min="6152" max="6152" width="7.26953125" style="39" customWidth="1"/>
    <col min="6153" max="6153" width="8" style="39" customWidth="1"/>
    <col min="6154" max="6154" width="6.54296875" style="39" customWidth="1"/>
    <col min="6155" max="6403" width="9.1796875" style="39"/>
    <col min="6404" max="6404" width="12.54296875" style="39" customWidth="1"/>
    <col min="6405" max="6405" width="5.54296875" style="39" customWidth="1"/>
    <col min="6406" max="6406" width="7.1796875" style="39" customWidth="1"/>
    <col min="6407" max="6407" width="2.54296875" style="39" customWidth="1"/>
    <col min="6408" max="6408" width="7.26953125" style="39" customWidth="1"/>
    <col min="6409" max="6409" width="8" style="39" customWidth="1"/>
    <col min="6410" max="6410" width="6.54296875" style="39" customWidth="1"/>
    <col min="6411" max="6659" width="9.1796875" style="39"/>
    <col min="6660" max="6660" width="12.54296875" style="39" customWidth="1"/>
    <col min="6661" max="6661" width="5.54296875" style="39" customWidth="1"/>
    <col min="6662" max="6662" width="7.1796875" style="39" customWidth="1"/>
    <col min="6663" max="6663" width="2.54296875" style="39" customWidth="1"/>
    <col min="6664" max="6664" width="7.26953125" style="39" customWidth="1"/>
    <col min="6665" max="6665" width="8" style="39" customWidth="1"/>
    <col min="6666" max="6666" width="6.54296875" style="39" customWidth="1"/>
    <col min="6667" max="6915" width="9.1796875" style="39"/>
    <col min="6916" max="6916" width="12.54296875" style="39" customWidth="1"/>
    <col min="6917" max="6917" width="5.54296875" style="39" customWidth="1"/>
    <col min="6918" max="6918" width="7.1796875" style="39" customWidth="1"/>
    <col min="6919" max="6919" width="2.54296875" style="39" customWidth="1"/>
    <col min="6920" max="6920" width="7.26953125" style="39" customWidth="1"/>
    <col min="6921" max="6921" width="8" style="39" customWidth="1"/>
    <col min="6922" max="6922" width="6.54296875" style="39" customWidth="1"/>
    <col min="6923" max="7171" width="9.1796875" style="39"/>
    <col min="7172" max="7172" width="12.54296875" style="39" customWidth="1"/>
    <col min="7173" max="7173" width="5.54296875" style="39" customWidth="1"/>
    <col min="7174" max="7174" width="7.1796875" style="39" customWidth="1"/>
    <col min="7175" max="7175" width="2.54296875" style="39" customWidth="1"/>
    <col min="7176" max="7176" width="7.26953125" style="39" customWidth="1"/>
    <col min="7177" max="7177" width="8" style="39" customWidth="1"/>
    <col min="7178" max="7178" width="6.54296875" style="39" customWidth="1"/>
    <col min="7179" max="7427" width="9.1796875" style="39"/>
    <col min="7428" max="7428" width="12.54296875" style="39" customWidth="1"/>
    <col min="7429" max="7429" width="5.54296875" style="39" customWidth="1"/>
    <col min="7430" max="7430" width="7.1796875" style="39" customWidth="1"/>
    <col min="7431" max="7431" width="2.54296875" style="39" customWidth="1"/>
    <col min="7432" max="7432" width="7.26953125" style="39" customWidth="1"/>
    <col min="7433" max="7433" width="8" style="39" customWidth="1"/>
    <col min="7434" max="7434" width="6.54296875" style="39" customWidth="1"/>
    <col min="7435" max="7683" width="9.1796875" style="39"/>
    <col min="7684" max="7684" width="12.54296875" style="39" customWidth="1"/>
    <col min="7685" max="7685" width="5.54296875" style="39" customWidth="1"/>
    <col min="7686" max="7686" width="7.1796875" style="39" customWidth="1"/>
    <col min="7687" max="7687" width="2.54296875" style="39" customWidth="1"/>
    <col min="7688" max="7688" width="7.26953125" style="39" customWidth="1"/>
    <col min="7689" max="7689" width="8" style="39" customWidth="1"/>
    <col min="7690" max="7690" width="6.54296875" style="39" customWidth="1"/>
    <col min="7691" max="7939" width="9.1796875" style="39"/>
    <col min="7940" max="7940" width="12.54296875" style="39" customWidth="1"/>
    <col min="7941" max="7941" width="5.54296875" style="39" customWidth="1"/>
    <col min="7942" max="7942" width="7.1796875" style="39" customWidth="1"/>
    <col min="7943" max="7943" width="2.54296875" style="39" customWidth="1"/>
    <col min="7944" max="7944" width="7.26953125" style="39" customWidth="1"/>
    <col min="7945" max="7945" width="8" style="39" customWidth="1"/>
    <col min="7946" max="7946" width="6.54296875" style="39" customWidth="1"/>
    <col min="7947" max="8195" width="9.1796875" style="39"/>
    <col min="8196" max="8196" width="12.54296875" style="39" customWidth="1"/>
    <col min="8197" max="8197" width="5.54296875" style="39" customWidth="1"/>
    <col min="8198" max="8198" width="7.1796875" style="39" customWidth="1"/>
    <col min="8199" max="8199" width="2.54296875" style="39" customWidth="1"/>
    <col min="8200" max="8200" width="7.26953125" style="39" customWidth="1"/>
    <col min="8201" max="8201" width="8" style="39" customWidth="1"/>
    <col min="8202" max="8202" width="6.54296875" style="39" customWidth="1"/>
    <col min="8203" max="8451" width="9.1796875" style="39"/>
    <col min="8452" max="8452" width="12.54296875" style="39" customWidth="1"/>
    <col min="8453" max="8453" width="5.54296875" style="39" customWidth="1"/>
    <col min="8454" max="8454" width="7.1796875" style="39" customWidth="1"/>
    <col min="8455" max="8455" width="2.54296875" style="39" customWidth="1"/>
    <col min="8456" max="8456" width="7.26953125" style="39" customWidth="1"/>
    <col min="8457" max="8457" width="8" style="39" customWidth="1"/>
    <col min="8458" max="8458" width="6.54296875" style="39" customWidth="1"/>
    <col min="8459" max="8707" width="9.1796875" style="39"/>
    <col min="8708" max="8708" width="12.54296875" style="39" customWidth="1"/>
    <col min="8709" max="8709" width="5.54296875" style="39" customWidth="1"/>
    <col min="8710" max="8710" width="7.1796875" style="39" customWidth="1"/>
    <col min="8711" max="8711" width="2.54296875" style="39" customWidth="1"/>
    <col min="8712" max="8712" width="7.26953125" style="39" customWidth="1"/>
    <col min="8713" max="8713" width="8" style="39" customWidth="1"/>
    <col min="8714" max="8714" width="6.54296875" style="39" customWidth="1"/>
    <col min="8715" max="8963" width="9.1796875" style="39"/>
    <col min="8964" max="8964" width="12.54296875" style="39" customWidth="1"/>
    <col min="8965" max="8965" width="5.54296875" style="39" customWidth="1"/>
    <col min="8966" max="8966" width="7.1796875" style="39" customWidth="1"/>
    <col min="8967" max="8967" width="2.54296875" style="39" customWidth="1"/>
    <col min="8968" max="8968" width="7.26953125" style="39" customWidth="1"/>
    <col min="8969" max="8969" width="8" style="39" customWidth="1"/>
    <col min="8970" max="8970" width="6.54296875" style="39" customWidth="1"/>
    <col min="8971" max="9219" width="9.1796875" style="39"/>
    <col min="9220" max="9220" width="12.54296875" style="39" customWidth="1"/>
    <col min="9221" max="9221" width="5.54296875" style="39" customWidth="1"/>
    <col min="9222" max="9222" width="7.1796875" style="39" customWidth="1"/>
    <col min="9223" max="9223" width="2.54296875" style="39" customWidth="1"/>
    <col min="9224" max="9224" width="7.26953125" style="39" customWidth="1"/>
    <col min="9225" max="9225" width="8" style="39" customWidth="1"/>
    <col min="9226" max="9226" width="6.54296875" style="39" customWidth="1"/>
    <col min="9227" max="9475" width="9.1796875" style="39"/>
    <col min="9476" max="9476" width="12.54296875" style="39" customWidth="1"/>
    <col min="9477" max="9477" width="5.54296875" style="39" customWidth="1"/>
    <col min="9478" max="9478" width="7.1796875" style="39" customWidth="1"/>
    <col min="9479" max="9479" width="2.54296875" style="39" customWidth="1"/>
    <col min="9480" max="9480" width="7.26953125" style="39" customWidth="1"/>
    <col min="9481" max="9481" width="8" style="39" customWidth="1"/>
    <col min="9482" max="9482" width="6.54296875" style="39" customWidth="1"/>
    <col min="9483" max="9731" width="9.1796875" style="39"/>
    <col min="9732" max="9732" width="12.54296875" style="39" customWidth="1"/>
    <col min="9733" max="9733" width="5.54296875" style="39" customWidth="1"/>
    <col min="9734" max="9734" width="7.1796875" style="39" customWidth="1"/>
    <col min="9735" max="9735" width="2.54296875" style="39" customWidth="1"/>
    <col min="9736" max="9736" width="7.26953125" style="39" customWidth="1"/>
    <col min="9737" max="9737" width="8" style="39" customWidth="1"/>
    <col min="9738" max="9738" width="6.54296875" style="39" customWidth="1"/>
    <col min="9739" max="9987" width="9.1796875" style="39"/>
    <col min="9988" max="9988" width="12.54296875" style="39" customWidth="1"/>
    <col min="9989" max="9989" width="5.54296875" style="39" customWidth="1"/>
    <col min="9990" max="9990" width="7.1796875" style="39" customWidth="1"/>
    <col min="9991" max="9991" width="2.54296875" style="39" customWidth="1"/>
    <col min="9992" max="9992" width="7.26953125" style="39" customWidth="1"/>
    <col min="9993" max="9993" width="8" style="39" customWidth="1"/>
    <col min="9994" max="9994" width="6.54296875" style="39" customWidth="1"/>
    <col min="9995" max="10243" width="9.1796875" style="39"/>
    <col min="10244" max="10244" width="12.54296875" style="39" customWidth="1"/>
    <col min="10245" max="10245" width="5.54296875" style="39" customWidth="1"/>
    <col min="10246" max="10246" width="7.1796875" style="39" customWidth="1"/>
    <col min="10247" max="10247" width="2.54296875" style="39" customWidth="1"/>
    <col min="10248" max="10248" width="7.26953125" style="39" customWidth="1"/>
    <col min="10249" max="10249" width="8" style="39" customWidth="1"/>
    <col min="10250" max="10250" width="6.54296875" style="39" customWidth="1"/>
    <col min="10251" max="10499" width="9.1796875" style="39"/>
    <col min="10500" max="10500" width="12.54296875" style="39" customWidth="1"/>
    <col min="10501" max="10501" width="5.54296875" style="39" customWidth="1"/>
    <col min="10502" max="10502" width="7.1796875" style="39" customWidth="1"/>
    <col min="10503" max="10503" width="2.54296875" style="39" customWidth="1"/>
    <col min="10504" max="10504" width="7.26953125" style="39" customWidth="1"/>
    <col min="10505" max="10505" width="8" style="39" customWidth="1"/>
    <col min="10506" max="10506" width="6.54296875" style="39" customWidth="1"/>
    <col min="10507" max="10755" width="9.1796875" style="39"/>
    <col min="10756" max="10756" width="12.54296875" style="39" customWidth="1"/>
    <col min="10757" max="10757" width="5.54296875" style="39" customWidth="1"/>
    <col min="10758" max="10758" width="7.1796875" style="39" customWidth="1"/>
    <col min="10759" max="10759" width="2.54296875" style="39" customWidth="1"/>
    <col min="10760" max="10760" width="7.26953125" style="39" customWidth="1"/>
    <col min="10761" max="10761" width="8" style="39" customWidth="1"/>
    <col min="10762" max="10762" width="6.54296875" style="39" customWidth="1"/>
    <col min="10763" max="11011" width="9.1796875" style="39"/>
    <col min="11012" max="11012" width="12.54296875" style="39" customWidth="1"/>
    <col min="11013" max="11013" width="5.54296875" style="39" customWidth="1"/>
    <col min="11014" max="11014" width="7.1796875" style="39" customWidth="1"/>
    <col min="11015" max="11015" width="2.54296875" style="39" customWidth="1"/>
    <col min="11016" max="11016" width="7.26953125" style="39" customWidth="1"/>
    <col min="11017" max="11017" width="8" style="39" customWidth="1"/>
    <col min="11018" max="11018" width="6.54296875" style="39" customWidth="1"/>
    <col min="11019" max="11267" width="9.1796875" style="39"/>
    <col min="11268" max="11268" width="12.54296875" style="39" customWidth="1"/>
    <col min="11269" max="11269" width="5.54296875" style="39" customWidth="1"/>
    <col min="11270" max="11270" width="7.1796875" style="39" customWidth="1"/>
    <col min="11271" max="11271" width="2.54296875" style="39" customWidth="1"/>
    <col min="11272" max="11272" width="7.26953125" style="39" customWidth="1"/>
    <col min="11273" max="11273" width="8" style="39" customWidth="1"/>
    <col min="11274" max="11274" width="6.54296875" style="39" customWidth="1"/>
    <col min="11275" max="11523" width="9.1796875" style="39"/>
    <col min="11524" max="11524" width="12.54296875" style="39" customWidth="1"/>
    <col min="11525" max="11525" width="5.54296875" style="39" customWidth="1"/>
    <col min="11526" max="11526" width="7.1796875" style="39" customWidth="1"/>
    <col min="11527" max="11527" width="2.54296875" style="39" customWidth="1"/>
    <col min="11528" max="11528" width="7.26953125" style="39" customWidth="1"/>
    <col min="11529" max="11529" width="8" style="39" customWidth="1"/>
    <col min="11530" max="11530" width="6.54296875" style="39" customWidth="1"/>
    <col min="11531" max="11779" width="9.1796875" style="39"/>
    <col min="11780" max="11780" width="12.54296875" style="39" customWidth="1"/>
    <col min="11781" max="11781" width="5.54296875" style="39" customWidth="1"/>
    <col min="11782" max="11782" width="7.1796875" style="39" customWidth="1"/>
    <col min="11783" max="11783" width="2.54296875" style="39" customWidth="1"/>
    <col min="11784" max="11784" width="7.26953125" style="39" customWidth="1"/>
    <col min="11785" max="11785" width="8" style="39" customWidth="1"/>
    <col min="11786" max="11786" width="6.54296875" style="39" customWidth="1"/>
    <col min="11787" max="12035" width="9.1796875" style="39"/>
    <col min="12036" max="12036" width="12.54296875" style="39" customWidth="1"/>
    <col min="12037" max="12037" width="5.54296875" style="39" customWidth="1"/>
    <col min="12038" max="12038" width="7.1796875" style="39" customWidth="1"/>
    <col min="12039" max="12039" width="2.54296875" style="39" customWidth="1"/>
    <col min="12040" max="12040" width="7.26953125" style="39" customWidth="1"/>
    <col min="12041" max="12041" width="8" style="39" customWidth="1"/>
    <col min="12042" max="12042" width="6.54296875" style="39" customWidth="1"/>
    <col min="12043" max="12291" width="9.1796875" style="39"/>
    <col min="12292" max="12292" width="12.54296875" style="39" customWidth="1"/>
    <col min="12293" max="12293" width="5.54296875" style="39" customWidth="1"/>
    <col min="12294" max="12294" width="7.1796875" style="39" customWidth="1"/>
    <col min="12295" max="12295" width="2.54296875" style="39" customWidth="1"/>
    <col min="12296" max="12296" width="7.26953125" style="39" customWidth="1"/>
    <col min="12297" max="12297" width="8" style="39" customWidth="1"/>
    <col min="12298" max="12298" width="6.54296875" style="39" customWidth="1"/>
    <col min="12299" max="12547" width="9.1796875" style="39"/>
    <col min="12548" max="12548" width="12.54296875" style="39" customWidth="1"/>
    <col min="12549" max="12549" width="5.54296875" style="39" customWidth="1"/>
    <col min="12550" max="12550" width="7.1796875" style="39" customWidth="1"/>
    <col min="12551" max="12551" width="2.54296875" style="39" customWidth="1"/>
    <col min="12552" max="12552" width="7.26953125" style="39" customWidth="1"/>
    <col min="12553" max="12553" width="8" style="39" customWidth="1"/>
    <col min="12554" max="12554" width="6.54296875" style="39" customWidth="1"/>
    <col min="12555" max="12803" width="9.1796875" style="39"/>
    <col min="12804" max="12804" width="12.54296875" style="39" customWidth="1"/>
    <col min="12805" max="12805" width="5.54296875" style="39" customWidth="1"/>
    <col min="12806" max="12806" width="7.1796875" style="39" customWidth="1"/>
    <col min="12807" max="12807" width="2.54296875" style="39" customWidth="1"/>
    <col min="12808" max="12808" width="7.26953125" style="39" customWidth="1"/>
    <col min="12809" max="12809" width="8" style="39" customWidth="1"/>
    <col min="12810" max="12810" width="6.54296875" style="39" customWidth="1"/>
    <col min="12811" max="13059" width="9.1796875" style="39"/>
    <col min="13060" max="13060" width="12.54296875" style="39" customWidth="1"/>
    <col min="13061" max="13061" width="5.54296875" style="39" customWidth="1"/>
    <col min="13062" max="13062" width="7.1796875" style="39" customWidth="1"/>
    <col min="13063" max="13063" width="2.54296875" style="39" customWidth="1"/>
    <col min="13064" max="13064" width="7.26953125" style="39" customWidth="1"/>
    <col min="13065" max="13065" width="8" style="39" customWidth="1"/>
    <col min="13066" max="13066" width="6.54296875" style="39" customWidth="1"/>
    <col min="13067" max="13315" width="9.1796875" style="39"/>
    <col min="13316" max="13316" width="12.54296875" style="39" customWidth="1"/>
    <col min="13317" max="13317" width="5.54296875" style="39" customWidth="1"/>
    <col min="13318" max="13318" width="7.1796875" style="39" customWidth="1"/>
    <col min="13319" max="13319" width="2.54296875" style="39" customWidth="1"/>
    <col min="13320" max="13320" width="7.26953125" style="39" customWidth="1"/>
    <col min="13321" max="13321" width="8" style="39" customWidth="1"/>
    <col min="13322" max="13322" width="6.54296875" style="39" customWidth="1"/>
    <col min="13323" max="13571" width="9.1796875" style="39"/>
    <col min="13572" max="13572" width="12.54296875" style="39" customWidth="1"/>
    <col min="13573" max="13573" width="5.54296875" style="39" customWidth="1"/>
    <col min="13574" max="13574" width="7.1796875" style="39" customWidth="1"/>
    <col min="13575" max="13575" width="2.54296875" style="39" customWidth="1"/>
    <col min="13576" max="13576" width="7.26953125" style="39" customWidth="1"/>
    <col min="13577" max="13577" width="8" style="39" customWidth="1"/>
    <col min="13578" max="13578" width="6.54296875" style="39" customWidth="1"/>
    <col min="13579" max="13827" width="9.1796875" style="39"/>
    <col min="13828" max="13828" width="12.54296875" style="39" customWidth="1"/>
    <col min="13829" max="13829" width="5.54296875" style="39" customWidth="1"/>
    <col min="13830" max="13830" width="7.1796875" style="39" customWidth="1"/>
    <col min="13831" max="13831" width="2.54296875" style="39" customWidth="1"/>
    <col min="13832" max="13832" width="7.26953125" style="39" customWidth="1"/>
    <col min="13833" max="13833" width="8" style="39" customWidth="1"/>
    <col min="13834" max="13834" width="6.54296875" style="39" customWidth="1"/>
    <col min="13835" max="14083" width="9.1796875" style="39"/>
    <col min="14084" max="14084" width="12.54296875" style="39" customWidth="1"/>
    <col min="14085" max="14085" width="5.54296875" style="39" customWidth="1"/>
    <col min="14086" max="14086" width="7.1796875" style="39" customWidth="1"/>
    <col min="14087" max="14087" width="2.54296875" style="39" customWidth="1"/>
    <col min="14088" max="14088" width="7.26953125" style="39" customWidth="1"/>
    <col min="14089" max="14089" width="8" style="39" customWidth="1"/>
    <col min="14090" max="14090" width="6.54296875" style="39" customWidth="1"/>
    <col min="14091" max="14339" width="9.1796875" style="39"/>
    <col min="14340" max="14340" width="12.54296875" style="39" customWidth="1"/>
    <col min="14341" max="14341" width="5.54296875" style="39" customWidth="1"/>
    <col min="14342" max="14342" width="7.1796875" style="39" customWidth="1"/>
    <col min="14343" max="14343" width="2.54296875" style="39" customWidth="1"/>
    <col min="14344" max="14344" width="7.26953125" style="39" customWidth="1"/>
    <col min="14345" max="14345" width="8" style="39" customWidth="1"/>
    <col min="14346" max="14346" width="6.54296875" style="39" customWidth="1"/>
    <col min="14347" max="14595" width="9.1796875" style="39"/>
    <col min="14596" max="14596" width="12.54296875" style="39" customWidth="1"/>
    <col min="14597" max="14597" width="5.54296875" style="39" customWidth="1"/>
    <col min="14598" max="14598" width="7.1796875" style="39" customWidth="1"/>
    <col min="14599" max="14599" width="2.54296875" style="39" customWidth="1"/>
    <col min="14600" max="14600" width="7.26953125" style="39" customWidth="1"/>
    <col min="14601" max="14601" width="8" style="39" customWidth="1"/>
    <col min="14602" max="14602" width="6.54296875" style="39" customWidth="1"/>
    <col min="14603" max="14851" width="9.1796875" style="39"/>
    <col min="14852" max="14852" width="12.54296875" style="39" customWidth="1"/>
    <col min="14853" max="14853" width="5.54296875" style="39" customWidth="1"/>
    <col min="14854" max="14854" width="7.1796875" style="39" customWidth="1"/>
    <col min="14855" max="14855" width="2.54296875" style="39" customWidth="1"/>
    <col min="14856" max="14856" width="7.26953125" style="39" customWidth="1"/>
    <col min="14857" max="14857" width="8" style="39" customWidth="1"/>
    <col min="14858" max="14858" width="6.54296875" style="39" customWidth="1"/>
    <col min="14859" max="15107" width="9.1796875" style="39"/>
    <col min="15108" max="15108" width="12.54296875" style="39" customWidth="1"/>
    <col min="15109" max="15109" width="5.54296875" style="39" customWidth="1"/>
    <col min="15110" max="15110" width="7.1796875" style="39" customWidth="1"/>
    <col min="15111" max="15111" width="2.54296875" style="39" customWidth="1"/>
    <col min="15112" max="15112" width="7.26953125" style="39" customWidth="1"/>
    <col min="15113" max="15113" width="8" style="39" customWidth="1"/>
    <col min="15114" max="15114" width="6.54296875" style="39" customWidth="1"/>
    <col min="15115" max="15363" width="9.1796875" style="39"/>
    <col min="15364" max="15364" width="12.54296875" style="39" customWidth="1"/>
    <col min="15365" max="15365" width="5.54296875" style="39" customWidth="1"/>
    <col min="15366" max="15366" width="7.1796875" style="39" customWidth="1"/>
    <col min="15367" max="15367" width="2.54296875" style="39" customWidth="1"/>
    <col min="15368" max="15368" width="7.26953125" style="39" customWidth="1"/>
    <col min="15369" max="15369" width="8" style="39" customWidth="1"/>
    <col min="15370" max="15370" width="6.54296875" style="39" customWidth="1"/>
    <col min="15371" max="15619" width="9.1796875" style="39"/>
    <col min="15620" max="15620" width="12.54296875" style="39" customWidth="1"/>
    <col min="15621" max="15621" width="5.54296875" style="39" customWidth="1"/>
    <col min="15622" max="15622" width="7.1796875" style="39" customWidth="1"/>
    <col min="15623" max="15623" width="2.54296875" style="39" customWidth="1"/>
    <col min="15624" max="15624" width="7.26953125" style="39" customWidth="1"/>
    <col min="15625" max="15625" width="8" style="39" customWidth="1"/>
    <col min="15626" max="15626" width="6.54296875" style="39" customWidth="1"/>
    <col min="15627" max="15875" width="9.1796875" style="39"/>
    <col min="15876" max="15876" width="12.54296875" style="39" customWidth="1"/>
    <col min="15877" max="15877" width="5.54296875" style="39" customWidth="1"/>
    <col min="15878" max="15878" width="7.1796875" style="39" customWidth="1"/>
    <col min="15879" max="15879" width="2.54296875" style="39" customWidth="1"/>
    <col min="15880" max="15880" width="7.26953125" style="39" customWidth="1"/>
    <col min="15881" max="15881" width="8" style="39" customWidth="1"/>
    <col min="15882" max="15882" width="6.54296875" style="39" customWidth="1"/>
    <col min="15883" max="16131" width="9.1796875" style="39"/>
    <col min="16132" max="16132" width="12.54296875" style="39" customWidth="1"/>
    <col min="16133" max="16133" width="5.54296875" style="39" customWidth="1"/>
    <col min="16134" max="16134" width="7.1796875" style="39" customWidth="1"/>
    <col min="16135" max="16135" width="2.54296875" style="39" customWidth="1"/>
    <col min="16136" max="16136" width="7.26953125" style="39" customWidth="1"/>
    <col min="16137" max="16137" width="8" style="39" customWidth="1"/>
    <col min="16138" max="16138" width="6.54296875" style="39" customWidth="1"/>
    <col min="16139" max="16384" width="9.1796875" style="39"/>
  </cols>
  <sheetData>
    <row r="1" spans="1:17" s="32" customFormat="1" x14ac:dyDescent="0.3">
      <c r="A1" s="26" t="s">
        <v>3</v>
      </c>
      <c r="B1" s="27" t="s">
        <v>4</v>
      </c>
      <c r="C1" s="28"/>
      <c r="D1" s="29" t="s">
        <v>1</v>
      </c>
      <c r="E1" s="30" t="s">
        <v>4</v>
      </c>
      <c r="F1" s="28"/>
      <c r="G1" s="26" t="s">
        <v>5</v>
      </c>
      <c r="H1" s="27" t="s">
        <v>4</v>
      </c>
      <c r="I1" s="28"/>
      <c r="J1" s="29" t="s">
        <v>6</v>
      </c>
      <c r="K1" s="30" t="s">
        <v>4</v>
      </c>
      <c r="L1" s="28"/>
      <c r="M1" s="26" t="s">
        <v>7</v>
      </c>
      <c r="N1" s="31" t="s">
        <v>4</v>
      </c>
      <c r="P1" s="183" t="s">
        <v>86</v>
      </c>
      <c r="Q1" s="183" t="s">
        <v>88</v>
      </c>
    </row>
    <row r="2" spans="1:17" ht="13" x14ac:dyDescent="0.3">
      <c r="A2" s="33">
        <v>6</v>
      </c>
      <c r="B2" s="34">
        <v>700</v>
      </c>
      <c r="C2" s="35"/>
      <c r="D2" s="36">
        <v>7.1</v>
      </c>
      <c r="E2" s="37">
        <v>700</v>
      </c>
      <c r="F2" s="35"/>
      <c r="G2" s="33">
        <v>5.85</v>
      </c>
      <c r="H2" s="34">
        <v>700</v>
      </c>
      <c r="I2" s="35"/>
      <c r="J2" s="36">
        <v>1.75</v>
      </c>
      <c r="K2" s="37">
        <v>700</v>
      </c>
      <c r="L2" s="35"/>
      <c r="M2" s="38">
        <v>14.5</v>
      </c>
      <c r="N2" s="34">
        <v>700</v>
      </c>
      <c r="P2" s="187" t="s">
        <v>90</v>
      </c>
      <c r="Q2" s="187">
        <v>2008</v>
      </c>
    </row>
    <row r="3" spans="1:17" ht="13" x14ac:dyDescent="0.3">
      <c r="A3" s="33">
        <v>6.01</v>
      </c>
      <c r="B3" s="34">
        <v>699</v>
      </c>
      <c r="C3" s="35"/>
      <c r="D3" s="36">
        <v>7.11</v>
      </c>
      <c r="E3" s="37">
        <v>699</v>
      </c>
      <c r="F3" s="35"/>
      <c r="G3" s="33">
        <v>5.84</v>
      </c>
      <c r="H3" s="34">
        <v>699</v>
      </c>
      <c r="I3" s="35"/>
      <c r="J3" s="36">
        <v>1.74</v>
      </c>
      <c r="K3" s="37">
        <v>695</v>
      </c>
      <c r="L3" s="35"/>
      <c r="M3" s="38">
        <v>14.49</v>
      </c>
      <c r="N3" s="34">
        <v>699</v>
      </c>
      <c r="P3" s="187" t="s">
        <v>87</v>
      </c>
      <c r="Q3" s="187">
        <v>2009</v>
      </c>
    </row>
    <row r="4" spans="1:17" ht="13" x14ac:dyDescent="0.3">
      <c r="A4" s="33">
        <v>6.02</v>
      </c>
      <c r="B4" s="34">
        <v>698</v>
      </c>
      <c r="C4" s="35"/>
      <c r="D4" s="36">
        <v>7.12</v>
      </c>
      <c r="E4" s="37">
        <v>698</v>
      </c>
      <c r="F4" s="35"/>
      <c r="G4" s="33">
        <v>5.83</v>
      </c>
      <c r="H4" s="34">
        <v>698</v>
      </c>
      <c r="I4" s="35"/>
      <c r="J4" s="36">
        <v>1.73</v>
      </c>
      <c r="K4" s="37">
        <v>690</v>
      </c>
      <c r="L4" s="35"/>
      <c r="M4" s="38">
        <v>14.48</v>
      </c>
      <c r="N4" s="34">
        <v>699</v>
      </c>
      <c r="P4" s="187" t="s">
        <v>89</v>
      </c>
    </row>
    <row r="5" spans="1:17" x14ac:dyDescent="0.3">
      <c r="A5" s="33">
        <v>6.03</v>
      </c>
      <c r="B5" s="34">
        <v>697</v>
      </c>
      <c r="C5" s="35"/>
      <c r="D5" s="36">
        <v>7.13</v>
      </c>
      <c r="E5" s="37">
        <v>697</v>
      </c>
      <c r="F5" s="35"/>
      <c r="G5" s="33">
        <v>5.82</v>
      </c>
      <c r="H5" s="34">
        <v>697</v>
      </c>
      <c r="I5" s="35"/>
      <c r="J5" s="36">
        <v>1.72</v>
      </c>
      <c r="K5" s="37">
        <v>685</v>
      </c>
      <c r="L5" s="35"/>
      <c r="M5" s="38">
        <v>14.47</v>
      </c>
      <c r="N5" s="34">
        <v>698</v>
      </c>
    </row>
    <row r="6" spans="1:17" x14ac:dyDescent="0.3">
      <c r="A6" s="33">
        <v>6.04</v>
      </c>
      <c r="B6" s="34">
        <v>696</v>
      </c>
      <c r="C6" s="35"/>
      <c r="D6" s="36">
        <v>7.14</v>
      </c>
      <c r="E6" s="37">
        <v>696</v>
      </c>
      <c r="F6" s="35"/>
      <c r="G6" s="33">
        <v>5.81</v>
      </c>
      <c r="H6" s="34">
        <v>696</v>
      </c>
      <c r="I6" s="35"/>
      <c r="J6" s="36">
        <v>1.71</v>
      </c>
      <c r="K6" s="37">
        <v>680</v>
      </c>
      <c r="L6" s="35"/>
      <c r="M6" s="38">
        <v>14.46</v>
      </c>
      <c r="N6" s="34">
        <v>698</v>
      </c>
    </row>
    <row r="7" spans="1:17" x14ac:dyDescent="0.3">
      <c r="A7" s="33">
        <v>6.05</v>
      </c>
      <c r="B7" s="34">
        <v>695</v>
      </c>
      <c r="C7" s="35"/>
      <c r="D7" s="36">
        <v>7.15</v>
      </c>
      <c r="E7" s="37">
        <v>695</v>
      </c>
      <c r="F7" s="35"/>
      <c r="G7" s="33">
        <v>5.8</v>
      </c>
      <c r="H7" s="34">
        <v>695</v>
      </c>
      <c r="I7" s="35"/>
      <c r="J7" s="36">
        <v>1.7</v>
      </c>
      <c r="K7" s="37">
        <v>675</v>
      </c>
      <c r="L7" s="35"/>
      <c r="M7" s="38">
        <v>14.45</v>
      </c>
      <c r="N7" s="34">
        <v>697</v>
      </c>
    </row>
    <row r="8" spans="1:17" x14ac:dyDescent="0.3">
      <c r="A8" s="33">
        <v>6.06</v>
      </c>
      <c r="B8" s="34">
        <v>694</v>
      </c>
      <c r="C8" s="35"/>
      <c r="D8" s="36">
        <v>7.16</v>
      </c>
      <c r="E8" s="37">
        <v>694</v>
      </c>
      <c r="F8" s="35"/>
      <c r="G8" s="33">
        <v>5.79</v>
      </c>
      <c r="H8" s="34">
        <v>694</v>
      </c>
      <c r="I8" s="35"/>
      <c r="J8" s="36">
        <v>1.69</v>
      </c>
      <c r="K8" s="37">
        <v>670</v>
      </c>
      <c r="L8" s="35"/>
      <c r="M8" s="38">
        <v>14.44</v>
      </c>
      <c r="N8" s="34">
        <v>697</v>
      </c>
    </row>
    <row r="9" spans="1:17" x14ac:dyDescent="0.3">
      <c r="A9" s="33">
        <v>6.07</v>
      </c>
      <c r="B9" s="34">
        <v>693</v>
      </c>
      <c r="C9" s="35"/>
      <c r="D9" s="36">
        <v>7.17</v>
      </c>
      <c r="E9" s="37">
        <v>693</v>
      </c>
      <c r="F9" s="35"/>
      <c r="G9" s="33">
        <v>5.78</v>
      </c>
      <c r="H9" s="34">
        <v>693</v>
      </c>
      <c r="I9" s="35"/>
      <c r="J9" s="36">
        <v>1.68</v>
      </c>
      <c r="K9" s="37">
        <v>665</v>
      </c>
      <c r="L9" s="35"/>
      <c r="M9" s="38">
        <v>14.43</v>
      </c>
      <c r="N9" s="34">
        <v>696</v>
      </c>
    </row>
    <row r="10" spans="1:17" x14ac:dyDescent="0.3">
      <c r="A10" s="33">
        <v>6.08</v>
      </c>
      <c r="B10" s="34">
        <v>692</v>
      </c>
      <c r="C10" s="35"/>
      <c r="D10" s="36">
        <v>7.18</v>
      </c>
      <c r="E10" s="37">
        <v>692</v>
      </c>
      <c r="F10" s="35"/>
      <c r="G10" s="33">
        <v>5.77</v>
      </c>
      <c r="H10" s="34">
        <v>692</v>
      </c>
      <c r="I10" s="35"/>
      <c r="J10" s="36">
        <v>1.67</v>
      </c>
      <c r="K10" s="37">
        <v>660</v>
      </c>
      <c r="L10" s="35"/>
      <c r="M10" s="38">
        <v>14.42</v>
      </c>
      <c r="N10" s="34">
        <v>696</v>
      </c>
    </row>
    <row r="11" spans="1:17" x14ac:dyDescent="0.3">
      <c r="A11" s="33">
        <v>6.09</v>
      </c>
      <c r="B11" s="34">
        <v>691</v>
      </c>
      <c r="C11" s="35"/>
      <c r="D11" s="36">
        <v>7.19</v>
      </c>
      <c r="E11" s="37">
        <v>691</v>
      </c>
      <c r="F11" s="35"/>
      <c r="G11" s="33">
        <v>5.76</v>
      </c>
      <c r="H11" s="34">
        <v>691</v>
      </c>
      <c r="I11" s="35"/>
      <c r="J11" s="36">
        <v>1.66</v>
      </c>
      <c r="K11" s="37">
        <v>655</v>
      </c>
      <c r="L11" s="35"/>
      <c r="M11" s="38">
        <v>14.41</v>
      </c>
      <c r="N11" s="34">
        <v>695</v>
      </c>
    </row>
    <row r="12" spans="1:17" x14ac:dyDescent="0.3">
      <c r="A12" s="33">
        <v>6.1</v>
      </c>
      <c r="B12" s="34">
        <v>690</v>
      </c>
      <c r="C12" s="35"/>
      <c r="D12" s="36">
        <v>7.2</v>
      </c>
      <c r="E12" s="37">
        <v>690</v>
      </c>
      <c r="F12" s="35"/>
      <c r="G12" s="33">
        <v>5.75</v>
      </c>
      <c r="H12" s="34">
        <v>690</v>
      </c>
      <c r="I12" s="35"/>
      <c r="J12" s="36">
        <v>1.65</v>
      </c>
      <c r="K12" s="37">
        <v>650</v>
      </c>
      <c r="L12" s="35"/>
      <c r="M12" s="38">
        <v>14.4</v>
      </c>
      <c r="N12" s="34">
        <v>695</v>
      </c>
    </row>
    <row r="13" spans="1:17" x14ac:dyDescent="0.3">
      <c r="A13" s="33">
        <v>6.11</v>
      </c>
      <c r="B13" s="34">
        <v>689</v>
      </c>
      <c r="C13" s="35"/>
      <c r="D13" s="36">
        <v>7.21</v>
      </c>
      <c r="E13" s="37">
        <v>689</v>
      </c>
      <c r="F13" s="35"/>
      <c r="G13" s="33">
        <v>5.74</v>
      </c>
      <c r="H13" s="34">
        <v>689</v>
      </c>
      <c r="I13" s="35"/>
      <c r="J13" s="36">
        <v>1.64</v>
      </c>
      <c r="K13" s="37">
        <v>645</v>
      </c>
      <c r="L13" s="35"/>
      <c r="M13" s="38">
        <v>14.39</v>
      </c>
      <c r="N13" s="34">
        <v>694</v>
      </c>
    </row>
    <row r="14" spans="1:17" x14ac:dyDescent="0.3">
      <c r="A14" s="33">
        <v>6.12</v>
      </c>
      <c r="B14" s="34">
        <v>688</v>
      </c>
      <c r="C14" s="35"/>
      <c r="D14" s="36">
        <v>7.22</v>
      </c>
      <c r="E14" s="37">
        <v>688</v>
      </c>
      <c r="F14" s="35"/>
      <c r="G14" s="33">
        <v>5.73</v>
      </c>
      <c r="H14" s="34">
        <v>688</v>
      </c>
      <c r="I14" s="35"/>
      <c r="J14" s="36">
        <v>1.63</v>
      </c>
      <c r="K14" s="37">
        <v>640</v>
      </c>
      <c r="L14" s="35"/>
      <c r="M14" s="38">
        <v>14.38</v>
      </c>
      <c r="N14" s="34">
        <v>694</v>
      </c>
    </row>
    <row r="15" spans="1:17" x14ac:dyDescent="0.3">
      <c r="A15" s="33">
        <v>6.13</v>
      </c>
      <c r="B15" s="34">
        <v>687</v>
      </c>
      <c r="C15" s="35"/>
      <c r="D15" s="36">
        <v>7.23</v>
      </c>
      <c r="E15" s="37">
        <v>687</v>
      </c>
      <c r="F15" s="35"/>
      <c r="G15" s="33">
        <v>5.72</v>
      </c>
      <c r="H15" s="34">
        <v>687</v>
      </c>
      <c r="I15" s="35"/>
      <c r="J15" s="36">
        <v>1.62</v>
      </c>
      <c r="K15" s="37">
        <v>635</v>
      </c>
      <c r="L15" s="35"/>
      <c r="M15" s="38">
        <v>14.37</v>
      </c>
      <c r="N15" s="34">
        <v>693</v>
      </c>
    </row>
    <row r="16" spans="1:17" x14ac:dyDescent="0.3">
      <c r="A16" s="33">
        <v>6.14</v>
      </c>
      <c r="B16" s="34">
        <v>686</v>
      </c>
      <c r="C16" s="35"/>
      <c r="D16" s="36">
        <v>7.24</v>
      </c>
      <c r="E16" s="37">
        <v>686</v>
      </c>
      <c r="F16" s="35"/>
      <c r="G16" s="33">
        <v>5.71</v>
      </c>
      <c r="H16" s="34">
        <v>686</v>
      </c>
      <c r="I16" s="35"/>
      <c r="J16" s="36">
        <v>1.61</v>
      </c>
      <c r="K16" s="37">
        <v>630</v>
      </c>
      <c r="L16" s="35"/>
      <c r="M16" s="38">
        <v>14.36</v>
      </c>
      <c r="N16" s="34">
        <v>693</v>
      </c>
    </row>
    <row r="17" spans="1:14" x14ac:dyDescent="0.3">
      <c r="A17" s="33">
        <v>6.15</v>
      </c>
      <c r="B17" s="34">
        <v>685</v>
      </c>
      <c r="C17" s="35"/>
      <c r="D17" s="36">
        <v>7.25</v>
      </c>
      <c r="E17" s="37">
        <v>685</v>
      </c>
      <c r="F17" s="35"/>
      <c r="G17" s="33">
        <v>5.7</v>
      </c>
      <c r="H17" s="34">
        <v>685</v>
      </c>
      <c r="I17" s="35"/>
      <c r="J17" s="36">
        <v>1.6</v>
      </c>
      <c r="K17" s="37">
        <v>625</v>
      </c>
      <c r="L17" s="35"/>
      <c r="M17" s="38">
        <v>14.35</v>
      </c>
      <c r="N17" s="34">
        <v>692</v>
      </c>
    </row>
    <row r="18" spans="1:14" x14ac:dyDescent="0.3">
      <c r="A18" s="33">
        <v>6.16</v>
      </c>
      <c r="B18" s="34">
        <v>684</v>
      </c>
      <c r="C18" s="35"/>
      <c r="D18" s="36">
        <v>7.26</v>
      </c>
      <c r="E18" s="37">
        <v>684</v>
      </c>
      <c r="F18" s="35"/>
      <c r="G18" s="33">
        <v>5.69</v>
      </c>
      <c r="H18" s="34">
        <v>684</v>
      </c>
      <c r="I18" s="35"/>
      <c r="J18" s="36">
        <v>1.59</v>
      </c>
      <c r="K18" s="37">
        <v>620</v>
      </c>
      <c r="L18" s="35"/>
      <c r="M18" s="38">
        <v>14.34</v>
      </c>
      <c r="N18" s="34">
        <v>692</v>
      </c>
    </row>
    <row r="19" spans="1:14" x14ac:dyDescent="0.3">
      <c r="A19" s="33">
        <v>6.17</v>
      </c>
      <c r="B19" s="34">
        <v>683</v>
      </c>
      <c r="C19" s="35"/>
      <c r="D19" s="36">
        <v>7.27</v>
      </c>
      <c r="E19" s="37">
        <v>683</v>
      </c>
      <c r="F19" s="35"/>
      <c r="G19" s="33">
        <v>5.68</v>
      </c>
      <c r="H19" s="34">
        <v>683</v>
      </c>
      <c r="I19" s="35"/>
      <c r="J19" s="36">
        <v>1.58</v>
      </c>
      <c r="K19" s="37">
        <v>615</v>
      </c>
      <c r="L19" s="35"/>
      <c r="M19" s="38">
        <v>14.33</v>
      </c>
      <c r="N19" s="34">
        <v>691</v>
      </c>
    </row>
    <row r="20" spans="1:14" x14ac:dyDescent="0.3">
      <c r="A20" s="33">
        <v>6.18</v>
      </c>
      <c r="B20" s="34">
        <v>682</v>
      </c>
      <c r="C20" s="35"/>
      <c r="D20" s="36">
        <v>7.28</v>
      </c>
      <c r="E20" s="37">
        <v>682</v>
      </c>
      <c r="F20" s="35"/>
      <c r="G20" s="33">
        <v>5.67</v>
      </c>
      <c r="H20" s="34">
        <v>682</v>
      </c>
      <c r="I20" s="35"/>
      <c r="J20" s="36">
        <v>1.57</v>
      </c>
      <c r="K20" s="37">
        <v>610</v>
      </c>
      <c r="L20" s="35"/>
      <c r="M20" s="38">
        <v>14.32</v>
      </c>
      <c r="N20" s="34">
        <v>691</v>
      </c>
    </row>
    <row r="21" spans="1:14" x14ac:dyDescent="0.3">
      <c r="A21" s="33">
        <v>6.19</v>
      </c>
      <c r="B21" s="34">
        <v>681</v>
      </c>
      <c r="C21" s="35"/>
      <c r="D21" s="36">
        <v>7.29</v>
      </c>
      <c r="E21" s="37">
        <v>681</v>
      </c>
      <c r="F21" s="35"/>
      <c r="G21" s="33">
        <v>5.66</v>
      </c>
      <c r="H21" s="34">
        <v>681</v>
      </c>
      <c r="I21" s="35"/>
      <c r="J21" s="36">
        <v>1.56</v>
      </c>
      <c r="K21" s="37">
        <v>605</v>
      </c>
      <c r="L21" s="35"/>
      <c r="M21" s="38">
        <v>14.31</v>
      </c>
      <c r="N21" s="34">
        <v>690</v>
      </c>
    </row>
    <row r="22" spans="1:14" x14ac:dyDescent="0.3">
      <c r="A22" s="33">
        <v>6.2</v>
      </c>
      <c r="B22" s="34">
        <v>680</v>
      </c>
      <c r="C22" s="35"/>
      <c r="D22" s="36">
        <v>7.3</v>
      </c>
      <c r="E22" s="37">
        <v>680</v>
      </c>
      <c r="F22" s="35"/>
      <c r="G22" s="33">
        <v>5.65</v>
      </c>
      <c r="H22" s="34">
        <v>680</v>
      </c>
      <c r="I22" s="35"/>
      <c r="J22" s="36">
        <v>1.55</v>
      </c>
      <c r="K22" s="37">
        <v>600</v>
      </c>
      <c r="L22" s="35"/>
      <c r="M22" s="38">
        <v>14.3</v>
      </c>
      <c r="N22" s="34">
        <v>690</v>
      </c>
    </row>
    <row r="23" spans="1:14" x14ac:dyDescent="0.3">
      <c r="A23" s="33">
        <v>6.21</v>
      </c>
      <c r="B23" s="34">
        <v>679</v>
      </c>
      <c r="C23" s="35"/>
      <c r="D23" s="36">
        <v>7.31</v>
      </c>
      <c r="E23" s="37">
        <v>679</v>
      </c>
      <c r="F23" s="35"/>
      <c r="G23" s="33">
        <v>5.64</v>
      </c>
      <c r="H23" s="34">
        <v>679</v>
      </c>
      <c r="I23" s="35"/>
      <c r="J23" s="36">
        <v>1.54</v>
      </c>
      <c r="K23" s="37">
        <v>595</v>
      </c>
      <c r="L23" s="35"/>
      <c r="M23" s="38">
        <v>14.29</v>
      </c>
      <c r="N23" s="34">
        <v>689</v>
      </c>
    </row>
    <row r="24" spans="1:14" x14ac:dyDescent="0.3">
      <c r="A24" s="33">
        <v>6.22</v>
      </c>
      <c r="B24" s="34">
        <v>678</v>
      </c>
      <c r="C24" s="35"/>
      <c r="D24" s="36">
        <v>7.32</v>
      </c>
      <c r="E24" s="37">
        <v>678</v>
      </c>
      <c r="F24" s="35"/>
      <c r="G24" s="33">
        <v>5.63</v>
      </c>
      <c r="H24" s="34">
        <v>678</v>
      </c>
      <c r="I24" s="35"/>
      <c r="J24" s="36">
        <v>1.53</v>
      </c>
      <c r="K24" s="37">
        <v>590</v>
      </c>
      <c r="L24" s="35"/>
      <c r="M24" s="38">
        <v>14.28</v>
      </c>
      <c r="N24" s="34">
        <v>689</v>
      </c>
    </row>
    <row r="25" spans="1:14" x14ac:dyDescent="0.3">
      <c r="A25" s="33">
        <v>6.23</v>
      </c>
      <c r="B25" s="34">
        <v>677</v>
      </c>
      <c r="C25" s="35"/>
      <c r="D25" s="36">
        <v>7.33</v>
      </c>
      <c r="E25" s="37">
        <v>677</v>
      </c>
      <c r="F25" s="35"/>
      <c r="G25" s="33">
        <v>5.62</v>
      </c>
      <c r="H25" s="34">
        <v>677</v>
      </c>
      <c r="I25" s="35"/>
      <c r="J25" s="36">
        <v>1.52</v>
      </c>
      <c r="K25" s="37">
        <v>585</v>
      </c>
      <c r="L25" s="35"/>
      <c r="M25" s="38">
        <v>14.27</v>
      </c>
      <c r="N25" s="34">
        <v>688</v>
      </c>
    </row>
    <row r="26" spans="1:14" x14ac:dyDescent="0.3">
      <c r="A26" s="33">
        <v>6.24</v>
      </c>
      <c r="B26" s="34">
        <v>676</v>
      </c>
      <c r="C26" s="35"/>
      <c r="D26" s="36">
        <v>7.34</v>
      </c>
      <c r="E26" s="37">
        <v>676</v>
      </c>
      <c r="F26" s="35"/>
      <c r="G26" s="33">
        <v>5.61</v>
      </c>
      <c r="H26" s="34">
        <v>676</v>
      </c>
      <c r="I26" s="35"/>
      <c r="J26" s="36">
        <v>1.51</v>
      </c>
      <c r="K26" s="37">
        <v>580</v>
      </c>
      <c r="L26" s="35"/>
      <c r="M26" s="38">
        <v>14.26</v>
      </c>
      <c r="N26" s="34">
        <v>688</v>
      </c>
    </row>
    <row r="27" spans="1:14" x14ac:dyDescent="0.3">
      <c r="A27" s="33">
        <v>6.25</v>
      </c>
      <c r="B27" s="34">
        <v>675</v>
      </c>
      <c r="C27" s="35"/>
      <c r="D27" s="36">
        <v>7.35</v>
      </c>
      <c r="E27" s="37">
        <v>675</v>
      </c>
      <c r="F27" s="35"/>
      <c r="G27" s="33">
        <v>5.6</v>
      </c>
      <c r="H27" s="34">
        <v>675</v>
      </c>
      <c r="I27" s="35"/>
      <c r="J27" s="36">
        <v>1.5</v>
      </c>
      <c r="K27" s="37">
        <v>575</v>
      </c>
      <c r="L27" s="35"/>
      <c r="M27" s="38">
        <v>14.25</v>
      </c>
      <c r="N27" s="34">
        <v>687</v>
      </c>
    </row>
    <row r="28" spans="1:14" x14ac:dyDescent="0.3">
      <c r="A28" s="33">
        <v>6.26</v>
      </c>
      <c r="B28" s="34">
        <v>674</v>
      </c>
      <c r="C28" s="35"/>
      <c r="D28" s="36">
        <v>7.36</v>
      </c>
      <c r="E28" s="37">
        <v>674</v>
      </c>
      <c r="F28" s="35"/>
      <c r="G28" s="33">
        <v>5.59</v>
      </c>
      <c r="H28" s="34">
        <v>674</v>
      </c>
      <c r="I28" s="35"/>
      <c r="J28" s="36">
        <v>1.49</v>
      </c>
      <c r="K28" s="37">
        <v>570</v>
      </c>
      <c r="L28" s="35"/>
      <c r="M28" s="38">
        <v>14.24</v>
      </c>
      <c r="N28" s="34">
        <v>687</v>
      </c>
    </row>
    <row r="29" spans="1:14" x14ac:dyDescent="0.3">
      <c r="A29" s="33">
        <v>6.27</v>
      </c>
      <c r="B29" s="34">
        <v>673</v>
      </c>
      <c r="C29" s="35"/>
      <c r="D29" s="36">
        <v>7.37</v>
      </c>
      <c r="E29" s="37">
        <v>673</v>
      </c>
      <c r="F29" s="35"/>
      <c r="G29" s="33">
        <v>5.58</v>
      </c>
      <c r="H29" s="34">
        <v>673</v>
      </c>
      <c r="I29" s="35"/>
      <c r="J29" s="36">
        <v>1.48</v>
      </c>
      <c r="K29" s="37">
        <v>565</v>
      </c>
      <c r="L29" s="35"/>
      <c r="M29" s="38">
        <v>14.23</v>
      </c>
      <c r="N29" s="34">
        <v>686</v>
      </c>
    </row>
    <row r="30" spans="1:14" x14ac:dyDescent="0.3">
      <c r="A30" s="33">
        <v>6.28</v>
      </c>
      <c r="B30" s="34">
        <v>672</v>
      </c>
      <c r="C30" s="35"/>
      <c r="D30" s="36">
        <v>7.38</v>
      </c>
      <c r="E30" s="37">
        <v>672</v>
      </c>
      <c r="F30" s="35"/>
      <c r="G30" s="33">
        <v>5.57</v>
      </c>
      <c r="H30" s="34">
        <v>672</v>
      </c>
      <c r="I30" s="35"/>
      <c r="J30" s="36">
        <v>1.47</v>
      </c>
      <c r="K30" s="37">
        <v>560</v>
      </c>
      <c r="L30" s="35"/>
      <c r="M30" s="38">
        <v>14.22</v>
      </c>
      <c r="N30" s="34">
        <v>686</v>
      </c>
    </row>
    <row r="31" spans="1:14" x14ac:dyDescent="0.3">
      <c r="A31" s="33">
        <v>6.29</v>
      </c>
      <c r="B31" s="34">
        <v>671</v>
      </c>
      <c r="C31" s="35"/>
      <c r="D31" s="36">
        <v>7.39</v>
      </c>
      <c r="E31" s="37">
        <v>671</v>
      </c>
      <c r="F31" s="35"/>
      <c r="G31" s="33">
        <v>5.56</v>
      </c>
      <c r="H31" s="34">
        <v>671</v>
      </c>
      <c r="I31" s="35"/>
      <c r="J31" s="36">
        <v>1.46</v>
      </c>
      <c r="K31" s="37">
        <v>555</v>
      </c>
      <c r="L31" s="35"/>
      <c r="M31" s="38">
        <v>14.21</v>
      </c>
      <c r="N31" s="34">
        <v>685</v>
      </c>
    </row>
    <row r="32" spans="1:14" x14ac:dyDescent="0.3">
      <c r="A32" s="33">
        <v>6.3</v>
      </c>
      <c r="B32" s="34">
        <v>670</v>
      </c>
      <c r="C32" s="35"/>
      <c r="D32" s="36">
        <v>7.4</v>
      </c>
      <c r="E32" s="37">
        <v>670</v>
      </c>
      <c r="F32" s="35"/>
      <c r="G32" s="33">
        <v>5.55</v>
      </c>
      <c r="H32" s="34">
        <v>670</v>
      </c>
      <c r="I32" s="35"/>
      <c r="J32" s="36">
        <v>1.45</v>
      </c>
      <c r="K32" s="37">
        <v>550</v>
      </c>
      <c r="L32" s="35"/>
      <c r="M32" s="38">
        <v>14.2</v>
      </c>
      <c r="N32" s="34">
        <v>685</v>
      </c>
    </row>
    <row r="33" spans="1:14" x14ac:dyDescent="0.3">
      <c r="A33" s="33">
        <v>6.31</v>
      </c>
      <c r="B33" s="34">
        <v>669</v>
      </c>
      <c r="C33" s="35"/>
      <c r="D33" s="36">
        <v>7.41</v>
      </c>
      <c r="E33" s="37">
        <v>669</v>
      </c>
      <c r="F33" s="35"/>
      <c r="G33" s="33">
        <v>5.54</v>
      </c>
      <c r="H33" s="34">
        <v>669</v>
      </c>
      <c r="I33" s="35"/>
      <c r="J33" s="36">
        <v>1.44</v>
      </c>
      <c r="K33" s="37">
        <v>545</v>
      </c>
      <c r="L33" s="35"/>
      <c r="M33" s="38">
        <v>14.19</v>
      </c>
      <c r="N33" s="34">
        <v>684</v>
      </c>
    </row>
    <row r="34" spans="1:14" x14ac:dyDescent="0.3">
      <c r="A34" s="33">
        <v>6.32</v>
      </c>
      <c r="B34" s="34">
        <v>668</v>
      </c>
      <c r="C34" s="35"/>
      <c r="D34" s="36">
        <v>7.42</v>
      </c>
      <c r="E34" s="37">
        <v>668</v>
      </c>
      <c r="F34" s="35"/>
      <c r="G34" s="33">
        <v>5.53</v>
      </c>
      <c r="H34" s="34">
        <v>668</v>
      </c>
      <c r="I34" s="35"/>
      <c r="J34" s="36">
        <v>1.43</v>
      </c>
      <c r="K34" s="37">
        <v>540</v>
      </c>
      <c r="L34" s="35"/>
      <c r="M34" s="38">
        <v>14.18</v>
      </c>
      <c r="N34" s="34">
        <v>684</v>
      </c>
    </row>
    <row r="35" spans="1:14" x14ac:dyDescent="0.3">
      <c r="A35" s="33">
        <v>6.33</v>
      </c>
      <c r="B35" s="34">
        <v>667</v>
      </c>
      <c r="C35" s="35"/>
      <c r="D35" s="36">
        <v>7.43</v>
      </c>
      <c r="E35" s="37">
        <v>667</v>
      </c>
      <c r="F35" s="35"/>
      <c r="G35" s="33">
        <v>5.52</v>
      </c>
      <c r="H35" s="34">
        <v>667</v>
      </c>
      <c r="I35" s="35"/>
      <c r="J35" s="36">
        <v>1.42</v>
      </c>
      <c r="K35" s="37">
        <v>535</v>
      </c>
      <c r="L35" s="35"/>
      <c r="M35" s="38">
        <v>14.17</v>
      </c>
      <c r="N35" s="34">
        <v>683</v>
      </c>
    </row>
    <row r="36" spans="1:14" x14ac:dyDescent="0.3">
      <c r="A36" s="33">
        <v>6.34</v>
      </c>
      <c r="B36" s="34">
        <v>666</v>
      </c>
      <c r="C36" s="35"/>
      <c r="D36" s="36">
        <v>7.44</v>
      </c>
      <c r="E36" s="37">
        <v>666</v>
      </c>
      <c r="F36" s="35"/>
      <c r="G36" s="33">
        <v>5.51</v>
      </c>
      <c r="H36" s="34">
        <v>666</v>
      </c>
      <c r="I36" s="35"/>
      <c r="J36" s="40">
        <v>1.41</v>
      </c>
      <c r="K36" s="37">
        <v>530</v>
      </c>
      <c r="L36" s="35"/>
      <c r="M36" s="38">
        <v>14.16</v>
      </c>
      <c r="N36" s="34">
        <v>683</v>
      </c>
    </row>
    <row r="37" spans="1:14" x14ac:dyDescent="0.3">
      <c r="A37" s="33">
        <v>6.35</v>
      </c>
      <c r="B37" s="34">
        <v>665</v>
      </c>
      <c r="C37" s="35"/>
      <c r="D37" s="36">
        <v>7.45</v>
      </c>
      <c r="E37" s="37">
        <v>665</v>
      </c>
      <c r="F37" s="35"/>
      <c r="G37" s="33">
        <v>5.5</v>
      </c>
      <c r="H37" s="34">
        <v>665</v>
      </c>
      <c r="I37" s="35"/>
      <c r="J37" s="36">
        <v>1.4</v>
      </c>
      <c r="K37" s="37">
        <v>525</v>
      </c>
      <c r="L37" s="35"/>
      <c r="M37" s="38">
        <v>14.15</v>
      </c>
      <c r="N37" s="34">
        <v>682</v>
      </c>
    </row>
    <row r="38" spans="1:14" x14ac:dyDescent="0.3">
      <c r="A38" s="33">
        <v>6.36</v>
      </c>
      <c r="B38" s="34">
        <v>664</v>
      </c>
      <c r="C38" s="35"/>
      <c r="D38" s="36">
        <v>7.46</v>
      </c>
      <c r="E38" s="37">
        <v>664</v>
      </c>
      <c r="F38" s="35"/>
      <c r="G38" s="33">
        <v>5.49</v>
      </c>
      <c r="H38" s="34">
        <v>664</v>
      </c>
      <c r="I38" s="35"/>
      <c r="J38" s="36">
        <v>1.39</v>
      </c>
      <c r="K38" s="37">
        <v>520</v>
      </c>
      <c r="L38" s="35"/>
      <c r="M38" s="38">
        <v>14.14</v>
      </c>
      <c r="N38" s="34">
        <v>682</v>
      </c>
    </row>
    <row r="39" spans="1:14" x14ac:dyDescent="0.3">
      <c r="A39" s="33">
        <v>6.37</v>
      </c>
      <c r="B39" s="34">
        <v>663</v>
      </c>
      <c r="C39" s="35"/>
      <c r="D39" s="36">
        <v>7.47</v>
      </c>
      <c r="E39" s="37">
        <v>663</v>
      </c>
      <c r="F39" s="35"/>
      <c r="G39" s="33">
        <v>5.48</v>
      </c>
      <c r="H39" s="34">
        <v>663</v>
      </c>
      <c r="I39" s="35"/>
      <c r="J39" s="36">
        <v>1.38</v>
      </c>
      <c r="K39" s="37">
        <v>515</v>
      </c>
      <c r="L39" s="35"/>
      <c r="M39" s="38">
        <v>14.13</v>
      </c>
      <c r="N39" s="34">
        <v>681</v>
      </c>
    </row>
    <row r="40" spans="1:14" x14ac:dyDescent="0.3">
      <c r="A40" s="33">
        <v>6.38</v>
      </c>
      <c r="B40" s="34">
        <v>662</v>
      </c>
      <c r="C40" s="35"/>
      <c r="D40" s="36">
        <v>7.48</v>
      </c>
      <c r="E40" s="37">
        <v>662</v>
      </c>
      <c r="F40" s="35"/>
      <c r="G40" s="33">
        <v>5.47</v>
      </c>
      <c r="H40" s="34">
        <v>662</v>
      </c>
      <c r="I40" s="35"/>
      <c r="J40" s="36">
        <v>1.37</v>
      </c>
      <c r="K40" s="37">
        <v>510</v>
      </c>
      <c r="L40" s="35"/>
      <c r="M40" s="38">
        <v>14.12</v>
      </c>
      <c r="N40" s="34">
        <v>681</v>
      </c>
    </row>
    <row r="41" spans="1:14" x14ac:dyDescent="0.3">
      <c r="A41" s="33">
        <v>6.39</v>
      </c>
      <c r="B41" s="34">
        <v>661</v>
      </c>
      <c r="C41" s="35"/>
      <c r="D41" s="36">
        <v>7.49</v>
      </c>
      <c r="E41" s="37">
        <v>661</v>
      </c>
      <c r="F41" s="35"/>
      <c r="G41" s="33">
        <v>5.46</v>
      </c>
      <c r="H41" s="34">
        <v>661</v>
      </c>
      <c r="I41" s="35"/>
      <c r="J41" s="36">
        <v>1.36</v>
      </c>
      <c r="K41" s="37">
        <v>505</v>
      </c>
      <c r="L41" s="35"/>
      <c r="M41" s="38">
        <v>14.11</v>
      </c>
      <c r="N41" s="34">
        <v>680</v>
      </c>
    </row>
    <row r="42" spans="1:14" x14ac:dyDescent="0.3">
      <c r="A42" s="33">
        <v>6.4</v>
      </c>
      <c r="B42" s="34">
        <v>660</v>
      </c>
      <c r="C42" s="35"/>
      <c r="D42" s="36">
        <v>7.5</v>
      </c>
      <c r="E42" s="37">
        <v>660</v>
      </c>
      <c r="F42" s="35"/>
      <c r="G42" s="33">
        <v>5.45</v>
      </c>
      <c r="H42" s="34">
        <v>660</v>
      </c>
      <c r="I42" s="35"/>
      <c r="J42" s="36">
        <v>1.35</v>
      </c>
      <c r="K42" s="37">
        <v>500</v>
      </c>
      <c r="L42" s="35"/>
      <c r="M42" s="38">
        <v>14.1</v>
      </c>
      <c r="N42" s="34">
        <v>680</v>
      </c>
    </row>
    <row r="43" spans="1:14" x14ac:dyDescent="0.3">
      <c r="A43" s="33">
        <v>6.41</v>
      </c>
      <c r="B43" s="34">
        <v>659</v>
      </c>
      <c r="C43" s="35"/>
      <c r="D43" s="36">
        <v>7.51</v>
      </c>
      <c r="E43" s="37">
        <v>659</v>
      </c>
      <c r="F43" s="35"/>
      <c r="G43" s="33">
        <v>5.44</v>
      </c>
      <c r="H43" s="34">
        <v>659</v>
      </c>
      <c r="I43" s="35"/>
      <c r="J43" s="36">
        <v>1.34</v>
      </c>
      <c r="K43" s="37">
        <v>495</v>
      </c>
      <c r="L43" s="35"/>
      <c r="M43" s="38">
        <v>14.09</v>
      </c>
      <c r="N43" s="34">
        <v>679</v>
      </c>
    </row>
    <row r="44" spans="1:14" x14ac:dyDescent="0.3">
      <c r="A44" s="33">
        <v>6.42</v>
      </c>
      <c r="B44" s="34">
        <v>658</v>
      </c>
      <c r="C44" s="35"/>
      <c r="D44" s="36">
        <v>7.52</v>
      </c>
      <c r="E44" s="37">
        <v>658</v>
      </c>
      <c r="F44" s="35"/>
      <c r="G44" s="33">
        <v>5.43</v>
      </c>
      <c r="H44" s="34">
        <v>658</v>
      </c>
      <c r="I44" s="35"/>
      <c r="J44" s="36">
        <v>1.33</v>
      </c>
      <c r="K44" s="37">
        <v>490</v>
      </c>
      <c r="L44" s="35"/>
      <c r="M44" s="38">
        <v>14.08</v>
      </c>
      <c r="N44" s="34">
        <v>679</v>
      </c>
    </row>
    <row r="45" spans="1:14" x14ac:dyDescent="0.3">
      <c r="A45" s="33">
        <v>6.43</v>
      </c>
      <c r="B45" s="34">
        <v>657</v>
      </c>
      <c r="C45" s="35"/>
      <c r="D45" s="36">
        <v>7.53</v>
      </c>
      <c r="E45" s="37">
        <v>657</v>
      </c>
      <c r="F45" s="35"/>
      <c r="G45" s="33">
        <v>5.42</v>
      </c>
      <c r="H45" s="34">
        <v>657</v>
      </c>
      <c r="I45" s="35"/>
      <c r="J45" s="36">
        <v>1.32</v>
      </c>
      <c r="K45" s="37">
        <v>485</v>
      </c>
      <c r="L45" s="35"/>
      <c r="M45" s="38">
        <v>14.07</v>
      </c>
      <c r="N45" s="34">
        <v>678</v>
      </c>
    </row>
    <row r="46" spans="1:14" x14ac:dyDescent="0.3">
      <c r="A46" s="33">
        <v>6.44</v>
      </c>
      <c r="B46" s="34">
        <v>656</v>
      </c>
      <c r="C46" s="35"/>
      <c r="D46" s="36">
        <v>7.54</v>
      </c>
      <c r="E46" s="37">
        <v>656</v>
      </c>
      <c r="F46" s="35"/>
      <c r="G46" s="33">
        <v>5.41</v>
      </c>
      <c r="H46" s="34">
        <v>656</v>
      </c>
      <c r="I46" s="35"/>
      <c r="J46" s="36">
        <v>1.31</v>
      </c>
      <c r="K46" s="37">
        <v>480</v>
      </c>
      <c r="L46" s="35"/>
      <c r="M46" s="38">
        <v>14.06</v>
      </c>
      <c r="N46" s="34">
        <v>678</v>
      </c>
    </row>
    <row r="47" spans="1:14" x14ac:dyDescent="0.3">
      <c r="A47" s="33">
        <v>6.45</v>
      </c>
      <c r="B47" s="34">
        <v>655</v>
      </c>
      <c r="C47" s="35"/>
      <c r="D47" s="36">
        <v>7.55</v>
      </c>
      <c r="E47" s="37">
        <v>655</v>
      </c>
      <c r="F47" s="35"/>
      <c r="G47" s="33">
        <v>5.4</v>
      </c>
      <c r="H47" s="34">
        <v>655</v>
      </c>
      <c r="I47" s="35"/>
      <c r="J47" s="36">
        <v>1.3</v>
      </c>
      <c r="K47" s="37">
        <v>475</v>
      </c>
      <c r="L47" s="35"/>
      <c r="M47" s="38">
        <v>14.05</v>
      </c>
      <c r="N47" s="34">
        <v>677</v>
      </c>
    </row>
    <row r="48" spans="1:14" x14ac:dyDescent="0.3">
      <c r="A48" s="33">
        <v>6.46</v>
      </c>
      <c r="B48" s="34">
        <v>654</v>
      </c>
      <c r="C48" s="35"/>
      <c r="D48" s="36">
        <v>7.56</v>
      </c>
      <c r="E48" s="37">
        <v>654</v>
      </c>
      <c r="F48" s="35"/>
      <c r="G48" s="33">
        <v>5.39</v>
      </c>
      <c r="H48" s="34">
        <v>654</v>
      </c>
      <c r="I48" s="35"/>
      <c r="J48" s="36">
        <v>1.29</v>
      </c>
      <c r="K48" s="37">
        <v>470</v>
      </c>
      <c r="L48" s="35"/>
      <c r="M48" s="38">
        <v>14.04</v>
      </c>
      <c r="N48" s="34">
        <v>677</v>
      </c>
    </row>
    <row r="49" spans="1:14" x14ac:dyDescent="0.3">
      <c r="A49" s="33">
        <v>6.47</v>
      </c>
      <c r="B49" s="34">
        <v>653</v>
      </c>
      <c r="C49" s="35"/>
      <c r="D49" s="36">
        <v>7.57</v>
      </c>
      <c r="E49" s="37">
        <v>653</v>
      </c>
      <c r="F49" s="35"/>
      <c r="G49" s="33">
        <v>5.38</v>
      </c>
      <c r="H49" s="34">
        <v>653</v>
      </c>
      <c r="I49" s="35"/>
      <c r="J49" s="36">
        <v>1.28</v>
      </c>
      <c r="K49" s="37">
        <v>465</v>
      </c>
      <c r="L49" s="35"/>
      <c r="M49" s="38">
        <v>14.03</v>
      </c>
      <c r="N49" s="34">
        <v>676</v>
      </c>
    </row>
    <row r="50" spans="1:14" x14ac:dyDescent="0.3">
      <c r="A50" s="33">
        <v>6.48</v>
      </c>
      <c r="B50" s="34">
        <v>652</v>
      </c>
      <c r="C50" s="35"/>
      <c r="D50" s="36">
        <v>7.58</v>
      </c>
      <c r="E50" s="37">
        <v>652</v>
      </c>
      <c r="F50" s="35"/>
      <c r="G50" s="33">
        <v>5.37</v>
      </c>
      <c r="H50" s="34">
        <v>652</v>
      </c>
      <c r="I50" s="35"/>
      <c r="J50" s="36">
        <v>1.27</v>
      </c>
      <c r="K50" s="37">
        <v>460</v>
      </c>
      <c r="L50" s="35"/>
      <c r="M50" s="38">
        <v>14.02</v>
      </c>
      <c r="N50" s="34">
        <v>676</v>
      </c>
    </row>
    <row r="51" spans="1:14" x14ac:dyDescent="0.3">
      <c r="A51" s="33">
        <v>6.49</v>
      </c>
      <c r="B51" s="34">
        <v>651</v>
      </c>
      <c r="C51" s="35"/>
      <c r="D51" s="36">
        <v>7.59</v>
      </c>
      <c r="E51" s="37">
        <v>651</v>
      </c>
      <c r="F51" s="35"/>
      <c r="G51" s="33">
        <v>5.36</v>
      </c>
      <c r="H51" s="34">
        <v>651</v>
      </c>
      <c r="I51" s="35"/>
      <c r="J51" s="36">
        <v>1.26</v>
      </c>
      <c r="K51" s="37">
        <v>455</v>
      </c>
      <c r="L51" s="35"/>
      <c r="M51" s="38">
        <v>14.01</v>
      </c>
      <c r="N51" s="34">
        <v>675</v>
      </c>
    </row>
    <row r="52" spans="1:14" x14ac:dyDescent="0.3">
      <c r="A52" s="33">
        <v>6.5</v>
      </c>
      <c r="B52" s="34">
        <v>650</v>
      </c>
      <c r="C52" s="35"/>
      <c r="D52" s="36">
        <v>7.6</v>
      </c>
      <c r="E52" s="37">
        <v>650</v>
      </c>
      <c r="F52" s="35"/>
      <c r="G52" s="33">
        <v>5.35</v>
      </c>
      <c r="H52" s="34">
        <v>650</v>
      </c>
      <c r="I52" s="35"/>
      <c r="J52" s="36">
        <v>1.25</v>
      </c>
      <c r="K52" s="37">
        <v>450</v>
      </c>
      <c r="L52" s="35"/>
      <c r="M52" s="38">
        <v>14</v>
      </c>
      <c r="N52" s="34">
        <v>675</v>
      </c>
    </row>
    <row r="53" spans="1:14" x14ac:dyDescent="0.3">
      <c r="A53" s="33">
        <v>6.51</v>
      </c>
      <c r="B53" s="34">
        <v>649</v>
      </c>
      <c r="C53" s="35"/>
      <c r="D53" s="36">
        <v>7.61</v>
      </c>
      <c r="E53" s="37">
        <v>649</v>
      </c>
      <c r="F53" s="35"/>
      <c r="G53" s="33">
        <v>5.34</v>
      </c>
      <c r="H53" s="34">
        <v>649</v>
      </c>
      <c r="I53" s="35"/>
      <c r="J53" s="36">
        <v>1.24</v>
      </c>
      <c r="K53" s="37">
        <v>445</v>
      </c>
      <c r="L53" s="35"/>
      <c r="M53" s="38">
        <v>13.99</v>
      </c>
      <c r="N53" s="34">
        <v>674</v>
      </c>
    </row>
    <row r="54" spans="1:14" x14ac:dyDescent="0.3">
      <c r="A54" s="33">
        <v>6.52</v>
      </c>
      <c r="B54" s="34">
        <v>648</v>
      </c>
      <c r="C54" s="35"/>
      <c r="D54" s="36">
        <v>7.62</v>
      </c>
      <c r="E54" s="37">
        <v>648</v>
      </c>
      <c r="F54" s="35"/>
      <c r="G54" s="33">
        <v>5.33</v>
      </c>
      <c r="H54" s="34">
        <v>648</v>
      </c>
      <c r="I54" s="35"/>
      <c r="J54" s="36">
        <v>1.23</v>
      </c>
      <c r="K54" s="37">
        <v>440</v>
      </c>
      <c r="L54" s="35"/>
      <c r="M54" s="38">
        <v>13.98</v>
      </c>
      <c r="N54" s="34">
        <v>674</v>
      </c>
    </row>
    <row r="55" spans="1:14" x14ac:dyDescent="0.3">
      <c r="A55" s="33">
        <v>6.53</v>
      </c>
      <c r="B55" s="34">
        <v>647</v>
      </c>
      <c r="C55" s="35"/>
      <c r="D55" s="36">
        <v>7.63</v>
      </c>
      <c r="E55" s="37">
        <v>647</v>
      </c>
      <c r="F55" s="35"/>
      <c r="G55" s="33">
        <v>5.32</v>
      </c>
      <c r="H55" s="34">
        <v>647</v>
      </c>
      <c r="I55" s="35"/>
      <c r="J55" s="36">
        <v>1.22</v>
      </c>
      <c r="K55" s="37">
        <v>435</v>
      </c>
      <c r="L55" s="35"/>
      <c r="M55" s="38">
        <v>13.97</v>
      </c>
      <c r="N55" s="34">
        <v>673</v>
      </c>
    </row>
    <row r="56" spans="1:14" x14ac:dyDescent="0.3">
      <c r="A56" s="33">
        <v>6.54</v>
      </c>
      <c r="B56" s="34">
        <v>646</v>
      </c>
      <c r="C56" s="35"/>
      <c r="D56" s="36">
        <v>7.64</v>
      </c>
      <c r="E56" s="37">
        <v>646</v>
      </c>
      <c r="F56" s="35"/>
      <c r="G56" s="33">
        <v>5.31</v>
      </c>
      <c r="H56" s="34">
        <v>646</v>
      </c>
      <c r="I56" s="35"/>
      <c r="J56" s="36">
        <v>1.21</v>
      </c>
      <c r="K56" s="37">
        <v>430</v>
      </c>
      <c r="L56" s="35"/>
      <c r="M56" s="38">
        <v>13.96</v>
      </c>
      <c r="N56" s="34">
        <v>673</v>
      </c>
    </row>
    <row r="57" spans="1:14" x14ac:dyDescent="0.3">
      <c r="A57" s="33">
        <v>6.55</v>
      </c>
      <c r="B57" s="34">
        <v>645</v>
      </c>
      <c r="C57" s="35"/>
      <c r="D57" s="36">
        <v>7.65</v>
      </c>
      <c r="E57" s="37">
        <v>645</v>
      </c>
      <c r="F57" s="35"/>
      <c r="G57" s="33">
        <v>5.3</v>
      </c>
      <c r="H57" s="34">
        <v>645</v>
      </c>
      <c r="I57" s="35"/>
      <c r="J57" s="36">
        <v>1.2</v>
      </c>
      <c r="K57" s="37">
        <v>425</v>
      </c>
      <c r="L57" s="35"/>
      <c r="M57" s="38">
        <v>13.95</v>
      </c>
      <c r="N57" s="34">
        <v>672</v>
      </c>
    </row>
    <row r="58" spans="1:14" x14ac:dyDescent="0.3">
      <c r="A58" s="33">
        <v>6.56</v>
      </c>
      <c r="B58" s="34">
        <v>644</v>
      </c>
      <c r="C58" s="35"/>
      <c r="D58" s="36">
        <v>7.66</v>
      </c>
      <c r="E58" s="37">
        <v>644</v>
      </c>
      <c r="F58" s="35"/>
      <c r="G58" s="33">
        <v>5.29</v>
      </c>
      <c r="H58" s="34">
        <v>644</v>
      </c>
      <c r="I58" s="35"/>
      <c r="J58" s="36">
        <v>1.19</v>
      </c>
      <c r="K58" s="37">
        <v>420</v>
      </c>
      <c r="L58" s="35"/>
      <c r="M58" s="38">
        <v>13.94</v>
      </c>
      <c r="N58" s="34">
        <v>672</v>
      </c>
    </row>
    <row r="59" spans="1:14" x14ac:dyDescent="0.3">
      <c r="A59" s="33">
        <v>6.57</v>
      </c>
      <c r="B59" s="34">
        <v>643</v>
      </c>
      <c r="C59" s="35"/>
      <c r="D59" s="36">
        <v>7.67</v>
      </c>
      <c r="E59" s="37">
        <v>643</v>
      </c>
      <c r="F59" s="35"/>
      <c r="G59" s="33">
        <v>5.28</v>
      </c>
      <c r="H59" s="34">
        <v>643</v>
      </c>
      <c r="I59" s="35"/>
      <c r="J59" s="36">
        <v>1.18</v>
      </c>
      <c r="K59" s="37">
        <v>415</v>
      </c>
      <c r="L59" s="35"/>
      <c r="M59" s="38">
        <v>13.93</v>
      </c>
      <c r="N59" s="34">
        <v>671</v>
      </c>
    </row>
    <row r="60" spans="1:14" x14ac:dyDescent="0.3">
      <c r="A60" s="33">
        <v>6.58</v>
      </c>
      <c r="B60" s="34">
        <v>642</v>
      </c>
      <c r="C60" s="35"/>
      <c r="D60" s="36">
        <v>7.68</v>
      </c>
      <c r="E60" s="37">
        <v>642</v>
      </c>
      <c r="F60" s="35"/>
      <c r="G60" s="33">
        <v>5.27</v>
      </c>
      <c r="H60" s="34">
        <v>642</v>
      </c>
      <c r="I60" s="35"/>
      <c r="J60" s="36">
        <v>1.17</v>
      </c>
      <c r="K60" s="37">
        <v>410</v>
      </c>
      <c r="L60" s="35"/>
      <c r="M60" s="38">
        <v>13.92</v>
      </c>
      <c r="N60" s="34">
        <v>671</v>
      </c>
    </row>
    <row r="61" spans="1:14" x14ac:dyDescent="0.3">
      <c r="A61" s="33">
        <v>6.59</v>
      </c>
      <c r="B61" s="34">
        <v>641</v>
      </c>
      <c r="C61" s="35"/>
      <c r="D61" s="36">
        <v>7.69</v>
      </c>
      <c r="E61" s="37">
        <v>641</v>
      </c>
      <c r="F61" s="35"/>
      <c r="G61" s="33">
        <v>5.26</v>
      </c>
      <c r="H61" s="34">
        <v>641</v>
      </c>
      <c r="I61" s="35"/>
      <c r="J61" s="36">
        <v>1.1599999999999999</v>
      </c>
      <c r="K61" s="37">
        <v>405</v>
      </c>
      <c r="L61" s="35"/>
      <c r="M61" s="38">
        <v>13.91</v>
      </c>
      <c r="N61" s="34">
        <v>670</v>
      </c>
    </row>
    <row r="62" spans="1:14" x14ac:dyDescent="0.3">
      <c r="A62" s="33">
        <v>6.6</v>
      </c>
      <c r="B62" s="34">
        <v>640</v>
      </c>
      <c r="C62" s="35"/>
      <c r="D62" s="36">
        <v>7.7</v>
      </c>
      <c r="E62" s="37">
        <v>640</v>
      </c>
      <c r="F62" s="35"/>
      <c r="G62" s="33">
        <v>5.25</v>
      </c>
      <c r="H62" s="34">
        <v>640</v>
      </c>
      <c r="I62" s="35"/>
      <c r="J62" s="36">
        <v>1.1499999999999999</v>
      </c>
      <c r="K62" s="37">
        <v>400</v>
      </c>
      <c r="L62" s="35"/>
      <c r="M62" s="38">
        <v>13.9</v>
      </c>
      <c r="N62" s="34">
        <v>670</v>
      </c>
    </row>
    <row r="63" spans="1:14" x14ac:dyDescent="0.3">
      <c r="A63" s="33">
        <v>6.61</v>
      </c>
      <c r="B63" s="34">
        <v>639</v>
      </c>
      <c r="C63" s="35"/>
      <c r="D63" s="36">
        <v>7.71</v>
      </c>
      <c r="E63" s="37">
        <v>639</v>
      </c>
      <c r="F63" s="35"/>
      <c r="G63" s="33">
        <v>5.24</v>
      </c>
      <c r="H63" s="34">
        <v>639</v>
      </c>
      <c r="I63" s="35"/>
      <c r="J63" s="36">
        <v>1.1399999999999999</v>
      </c>
      <c r="K63" s="37">
        <v>395</v>
      </c>
      <c r="L63" s="35"/>
      <c r="M63" s="38">
        <v>13.89</v>
      </c>
      <c r="N63" s="34">
        <v>669</v>
      </c>
    </row>
    <row r="64" spans="1:14" x14ac:dyDescent="0.3">
      <c r="A64" s="33">
        <v>6.62</v>
      </c>
      <c r="B64" s="34">
        <v>638</v>
      </c>
      <c r="C64" s="35"/>
      <c r="D64" s="36">
        <v>7.72</v>
      </c>
      <c r="E64" s="37">
        <v>638</v>
      </c>
      <c r="F64" s="35"/>
      <c r="G64" s="33">
        <v>5.23</v>
      </c>
      <c r="H64" s="34">
        <v>638</v>
      </c>
      <c r="I64" s="35"/>
      <c r="J64" s="36">
        <v>1.1299999999999999</v>
      </c>
      <c r="K64" s="37">
        <v>390</v>
      </c>
      <c r="L64" s="35"/>
      <c r="M64" s="38">
        <v>13.88</v>
      </c>
      <c r="N64" s="34">
        <v>669</v>
      </c>
    </row>
    <row r="65" spans="1:14" x14ac:dyDescent="0.3">
      <c r="A65" s="33">
        <v>6.63</v>
      </c>
      <c r="B65" s="34">
        <v>637</v>
      </c>
      <c r="C65" s="35"/>
      <c r="D65" s="36">
        <v>7.73</v>
      </c>
      <c r="E65" s="37">
        <v>637</v>
      </c>
      <c r="F65" s="35"/>
      <c r="G65" s="33">
        <v>5.22</v>
      </c>
      <c r="H65" s="34">
        <v>637</v>
      </c>
      <c r="I65" s="35"/>
      <c r="J65" s="36">
        <v>1.1200000000000001</v>
      </c>
      <c r="K65" s="37">
        <v>385</v>
      </c>
      <c r="L65" s="35"/>
      <c r="M65" s="38">
        <v>13.87</v>
      </c>
      <c r="N65" s="34">
        <v>668</v>
      </c>
    </row>
    <row r="66" spans="1:14" x14ac:dyDescent="0.3">
      <c r="A66" s="33">
        <v>6.64</v>
      </c>
      <c r="B66" s="34">
        <v>636</v>
      </c>
      <c r="C66" s="35"/>
      <c r="D66" s="36">
        <v>7.74</v>
      </c>
      <c r="E66" s="37">
        <v>636</v>
      </c>
      <c r="F66" s="35"/>
      <c r="G66" s="33">
        <v>5.21</v>
      </c>
      <c r="H66" s="34">
        <v>636</v>
      </c>
      <c r="I66" s="35"/>
      <c r="J66" s="36">
        <v>1.1100000000000001</v>
      </c>
      <c r="K66" s="37">
        <v>380</v>
      </c>
      <c r="L66" s="35"/>
      <c r="M66" s="38">
        <v>13.86</v>
      </c>
      <c r="N66" s="34">
        <v>668</v>
      </c>
    </row>
    <row r="67" spans="1:14" x14ac:dyDescent="0.3">
      <c r="A67" s="33">
        <v>6.65</v>
      </c>
      <c r="B67" s="34">
        <v>635</v>
      </c>
      <c r="C67" s="35"/>
      <c r="D67" s="36">
        <v>7.75</v>
      </c>
      <c r="E67" s="37">
        <v>635</v>
      </c>
      <c r="F67" s="35"/>
      <c r="G67" s="33">
        <v>5.2</v>
      </c>
      <c r="H67" s="34">
        <v>635</v>
      </c>
      <c r="I67" s="35"/>
      <c r="J67" s="36">
        <v>1.1000000000000001</v>
      </c>
      <c r="K67" s="37">
        <v>375</v>
      </c>
      <c r="L67" s="35"/>
      <c r="M67" s="38">
        <v>13.85</v>
      </c>
      <c r="N67" s="34">
        <v>667</v>
      </c>
    </row>
    <row r="68" spans="1:14" x14ac:dyDescent="0.3">
      <c r="A68" s="33">
        <v>6.66</v>
      </c>
      <c r="B68" s="34">
        <v>634</v>
      </c>
      <c r="C68" s="35"/>
      <c r="D68" s="36">
        <v>7.76</v>
      </c>
      <c r="E68" s="37">
        <v>634</v>
      </c>
      <c r="F68" s="35"/>
      <c r="G68" s="33">
        <v>5.19</v>
      </c>
      <c r="H68" s="34">
        <v>634</v>
      </c>
      <c r="I68" s="35"/>
      <c r="J68" s="36">
        <v>1.0900000000000001</v>
      </c>
      <c r="K68" s="37">
        <v>370</v>
      </c>
      <c r="L68" s="35"/>
      <c r="M68" s="38">
        <v>13.84</v>
      </c>
      <c r="N68" s="34">
        <v>667</v>
      </c>
    </row>
    <row r="69" spans="1:14" x14ac:dyDescent="0.3">
      <c r="A69" s="33">
        <v>6.67</v>
      </c>
      <c r="B69" s="34">
        <v>633</v>
      </c>
      <c r="C69" s="35"/>
      <c r="D69" s="36">
        <v>7.77</v>
      </c>
      <c r="E69" s="37">
        <v>633</v>
      </c>
      <c r="F69" s="35"/>
      <c r="G69" s="33">
        <v>5.18</v>
      </c>
      <c r="H69" s="34">
        <v>633</v>
      </c>
      <c r="I69" s="35"/>
      <c r="J69" s="36">
        <v>1.08</v>
      </c>
      <c r="K69" s="37">
        <v>365</v>
      </c>
      <c r="L69" s="35"/>
      <c r="M69" s="38">
        <v>13.83</v>
      </c>
      <c r="N69" s="34">
        <v>666</v>
      </c>
    </row>
    <row r="70" spans="1:14" x14ac:dyDescent="0.3">
      <c r="A70" s="33">
        <v>6.68</v>
      </c>
      <c r="B70" s="34">
        <v>632</v>
      </c>
      <c r="C70" s="35"/>
      <c r="D70" s="36">
        <v>7.78</v>
      </c>
      <c r="E70" s="37">
        <v>632</v>
      </c>
      <c r="F70" s="35"/>
      <c r="G70" s="33">
        <v>5.17</v>
      </c>
      <c r="H70" s="34">
        <v>632</v>
      </c>
      <c r="I70" s="35"/>
      <c r="J70" s="36">
        <v>1.07</v>
      </c>
      <c r="K70" s="37">
        <v>360</v>
      </c>
      <c r="L70" s="35"/>
      <c r="M70" s="38">
        <v>13.82</v>
      </c>
      <c r="N70" s="34">
        <v>666</v>
      </c>
    </row>
    <row r="71" spans="1:14" x14ac:dyDescent="0.3">
      <c r="A71" s="33">
        <v>6.69</v>
      </c>
      <c r="B71" s="34">
        <v>631</v>
      </c>
      <c r="C71" s="35"/>
      <c r="D71" s="36">
        <v>7.79</v>
      </c>
      <c r="E71" s="37">
        <v>631</v>
      </c>
      <c r="F71" s="35"/>
      <c r="G71" s="33">
        <v>5.16</v>
      </c>
      <c r="H71" s="34">
        <v>631</v>
      </c>
      <c r="I71" s="35"/>
      <c r="J71" s="36">
        <v>1.06</v>
      </c>
      <c r="K71" s="37">
        <v>355</v>
      </c>
      <c r="L71" s="35"/>
      <c r="M71" s="38">
        <v>13.81</v>
      </c>
      <c r="N71" s="34">
        <v>665</v>
      </c>
    </row>
    <row r="72" spans="1:14" x14ac:dyDescent="0.3">
      <c r="A72" s="33">
        <v>6.7</v>
      </c>
      <c r="B72" s="34">
        <v>630</v>
      </c>
      <c r="C72" s="35"/>
      <c r="D72" s="36">
        <v>7.8</v>
      </c>
      <c r="E72" s="37">
        <v>630</v>
      </c>
      <c r="F72" s="35"/>
      <c r="G72" s="33">
        <v>5.15</v>
      </c>
      <c r="H72" s="34">
        <v>630</v>
      </c>
      <c r="I72" s="35"/>
      <c r="J72" s="36">
        <v>1.05</v>
      </c>
      <c r="K72" s="37">
        <v>350</v>
      </c>
      <c r="L72" s="35"/>
      <c r="M72" s="38">
        <v>13.8</v>
      </c>
      <c r="N72" s="34">
        <v>665</v>
      </c>
    </row>
    <row r="73" spans="1:14" x14ac:dyDescent="0.3">
      <c r="A73" s="33">
        <v>6.71</v>
      </c>
      <c r="B73" s="34">
        <v>629</v>
      </c>
      <c r="C73" s="35"/>
      <c r="D73" s="36">
        <v>7.81</v>
      </c>
      <c r="E73" s="37">
        <v>629</v>
      </c>
      <c r="F73" s="35"/>
      <c r="G73" s="33">
        <v>5.14</v>
      </c>
      <c r="H73" s="34">
        <v>629</v>
      </c>
      <c r="I73" s="35"/>
      <c r="J73" s="36">
        <v>1.04</v>
      </c>
      <c r="K73" s="37">
        <v>345</v>
      </c>
      <c r="L73" s="35"/>
      <c r="M73" s="38">
        <v>13.79</v>
      </c>
      <c r="N73" s="34">
        <v>664</v>
      </c>
    </row>
    <row r="74" spans="1:14" x14ac:dyDescent="0.3">
      <c r="A74" s="33">
        <v>6.72</v>
      </c>
      <c r="B74" s="34">
        <v>628</v>
      </c>
      <c r="C74" s="35"/>
      <c r="D74" s="36">
        <v>7.82</v>
      </c>
      <c r="E74" s="37">
        <v>628</v>
      </c>
      <c r="F74" s="35"/>
      <c r="G74" s="33">
        <v>5.13</v>
      </c>
      <c r="H74" s="34">
        <v>628</v>
      </c>
      <c r="I74" s="35"/>
      <c r="J74" s="36">
        <v>1.03</v>
      </c>
      <c r="K74" s="37">
        <v>340</v>
      </c>
      <c r="L74" s="35"/>
      <c r="M74" s="38">
        <v>13.78</v>
      </c>
      <c r="N74" s="34">
        <v>664</v>
      </c>
    </row>
    <row r="75" spans="1:14" x14ac:dyDescent="0.3">
      <c r="A75" s="33">
        <v>6.73</v>
      </c>
      <c r="B75" s="34">
        <v>627</v>
      </c>
      <c r="C75" s="35"/>
      <c r="D75" s="36">
        <v>7.83</v>
      </c>
      <c r="E75" s="37">
        <v>627</v>
      </c>
      <c r="F75" s="35"/>
      <c r="G75" s="33">
        <v>5.12</v>
      </c>
      <c r="H75" s="34">
        <v>627</v>
      </c>
      <c r="I75" s="35"/>
      <c r="J75" s="36">
        <v>1.02</v>
      </c>
      <c r="K75" s="37">
        <v>335</v>
      </c>
      <c r="L75" s="35"/>
      <c r="M75" s="38">
        <v>13.77</v>
      </c>
      <c r="N75" s="34">
        <v>663</v>
      </c>
    </row>
    <row r="76" spans="1:14" x14ac:dyDescent="0.3">
      <c r="A76" s="33">
        <v>6.74</v>
      </c>
      <c r="B76" s="34">
        <v>626</v>
      </c>
      <c r="C76" s="35"/>
      <c r="D76" s="36">
        <v>7.84</v>
      </c>
      <c r="E76" s="37">
        <v>626</v>
      </c>
      <c r="F76" s="35"/>
      <c r="G76" s="33">
        <v>5.1100000000000003</v>
      </c>
      <c r="H76" s="34">
        <v>626</v>
      </c>
      <c r="I76" s="35"/>
      <c r="J76" s="36">
        <v>1.01</v>
      </c>
      <c r="K76" s="37">
        <v>330</v>
      </c>
      <c r="L76" s="35"/>
      <c r="M76" s="38">
        <v>13.76</v>
      </c>
      <c r="N76" s="34">
        <v>663</v>
      </c>
    </row>
    <row r="77" spans="1:14" x14ac:dyDescent="0.3">
      <c r="A77" s="33">
        <v>6.75</v>
      </c>
      <c r="B77" s="34">
        <v>625</v>
      </c>
      <c r="C77" s="35"/>
      <c r="D77" s="36">
        <v>7.85</v>
      </c>
      <c r="E77" s="37">
        <v>625</v>
      </c>
      <c r="F77" s="35"/>
      <c r="G77" s="33">
        <v>5.0999999999999996</v>
      </c>
      <c r="H77" s="34">
        <v>625</v>
      </c>
      <c r="I77" s="35"/>
      <c r="J77" s="36">
        <v>1</v>
      </c>
      <c r="K77" s="37">
        <v>325</v>
      </c>
      <c r="L77" s="35"/>
      <c r="M77" s="38">
        <v>13.75</v>
      </c>
      <c r="N77" s="34">
        <v>662</v>
      </c>
    </row>
    <row r="78" spans="1:14" x14ac:dyDescent="0.3">
      <c r="A78" s="33">
        <v>6.76</v>
      </c>
      <c r="B78" s="34">
        <v>624</v>
      </c>
      <c r="C78" s="35"/>
      <c r="D78" s="36">
        <v>7.86</v>
      </c>
      <c r="E78" s="37">
        <v>624</v>
      </c>
      <c r="F78" s="35"/>
      <c r="G78" s="33">
        <v>5.09</v>
      </c>
      <c r="H78" s="34">
        <v>624</v>
      </c>
      <c r="I78" s="35"/>
      <c r="J78" s="36">
        <v>0.99</v>
      </c>
      <c r="K78" s="37">
        <v>320</v>
      </c>
      <c r="L78" s="35"/>
      <c r="M78" s="38">
        <v>13.74</v>
      </c>
      <c r="N78" s="34">
        <v>662</v>
      </c>
    </row>
    <row r="79" spans="1:14" x14ac:dyDescent="0.3">
      <c r="A79" s="33">
        <v>6.77</v>
      </c>
      <c r="B79" s="34">
        <v>623</v>
      </c>
      <c r="C79" s="35"/>
      <c r="D79" s="36">
        <v>7.87</v>
      </c>
      <c r="E79" s="37">
        <v>623</v>
      </c>
      <c r="F79" s="35"/>
      <c r="G79" s="33">
        <v>5.08</v>
      </c>
      <c r="H79" s="34">
        <v>623</v>
      </c>
      <c r="I79" s="35"/>
      <c r="J79" s="36">
        <v>0.98</v>
      </c>
      <c r="K79" s="37">
        <v>315</v>
      </c>
      <c r="L79" s="35"/>
      <c r="M79" s="38">
        <v>13.73</v>
      </c>
      <c r="N79" s="34">
        <v>661</v>
      </c>
    </row>
    <row r="80" spans="1:14" x14ac:dyDescent="0.3">
      <c r="A80" s="33">
        <v>6.78</v>
      </c>
      <c r="B80" s="34">
        <v>622</v>
      </c>
      <c r="C80" s="35"/>
      <c r="D80" s="36">
        <v>7.88</v>
      </c>
      <c r="E80" s="37">
        <v>622</v>
      </c>
      <c r="F80" s="35"/>
      <c r="G80" s="33">
        <v>5.07</v>
      </c>
      <c r="H80" s="34">
        <v>622</v>
      </c>
      <c r="I80" s="35"/>
      <c r="J80" s="36">
        <v>0.97</v>
      </c>
      <c r="K80" s="37">
        <v>310</v>
      </c>
      <c r="L80" s="35"/>
      <c r="M80" s="38">
        <v>13.72</v>
      </c>
      <c r="N80" s="34">
        <v>661</v>
      </c>
    </row>
    <row r="81" spans="1:14" x14ac:dyDescent="0.3">
      <c r="A81" s="33">
        <v>6.79</v>
      </c>
      <c r="B81" s="34">
        <v>621</v>
      </c>
      <c r="C81" s="35"/>
      <c r="D81" s="36">
        <v>7.89</v>
      </c>
      <c r="E81" s="37">
        <v>621</v>
      </c>
      <c r="F81" s="35"/>
      <c r="G81" s="33">
        <v>5.0599999999999996</v>
      </c>
      <c r="H81" s="34">
        <v>621</v>
      </c>
      <c r="I81" s="35"/>
      <c r="J81" s="36">
        <v>0.96</v>
      </c>
      <c r="K81" s="37">
        <v>305</v>
      </c>
      <c r="L81" s="35"/>
      <c r="M81" s="38">
        <v>13.71</v>
      </c>
      <c r="N81" s="34">
        <v>660</v>
      </c>
    </row>
    <row r="82" spans="1:14" x14ac:dyDescent="0.3">
      <c r="A82" s="33">
        <v>6.8</v>
      </c>
      <c r="B82" s="34">
        <v>620</v>
      </c>
      <c r="C82" s="35"/>
      <c r="D82" s="36">
        <v>7.9</v>
      </c>
      <c r="E82" s="37">
        <v>620</v>
      </c>
      <c r="F82" s="35"/>
      <c r="G82" s="33">
        <v>5.05</v>
      </c>
      <c r="H82" s="34">
        <v>620</v>
      </c>
      <c r="I82" s="35"/>
      <c r="J82" s="36">
        <v>0.95</v>
      </c>
      <c r="K82" s="37">
        <v>300</v>
      </c>
      <c r="L82" s="35"/>
      <c r="M82" s="38">
        <v>13.7</v>
      </c>
      <c r="N82" s="34">
        <v>660</v>
      </c>
    </row>
    <row r="83" spans="1:14" x14ac:dyDescent="0.3">
      <c r="A83" s="33">
        <v>6.81</v>
      </c>
      <c r="B83" s="34">
        <v>619</v>
      </c>
      <c r="C83" s="35"/>
      <c r="D83" s="36">
        <v>7.91</v>
      </c>
      <c r="E83" s="37">
        <v>619</v>
      </c>
      <c r="F83" s="35"/>
      <c r="G83" s="33">
        <v>5.04</v>
      </c>
      <c r="H83" s="34">
        <v>619</v>
      </c>
      <c r="I83" s="35"/>
      <c r="J83" s="36">
        <v>0.94</v>
      </c>
      <c r="K83" s="37">
        <v>295</v>
      </c>
      <c r="L83" s="35"/>
      <c r="M83" s="38">
        <v>13.69</v>
      </c>
      <c r="N83" s="34">
        <v>659</v>
      </c>
    </row>
    <row r="84" spans="1:14" x14ac:dyDescent="0.3">
      <c r="A84" s="33">
        <v>6.82</v>
      </c>
      <c r="B84" s="34">
        <v>618</v>
      </c>
      <c r="C84" s="35"/>
      <c r="D84" s="36">
        <v>7.92</v>
      </c>
      <c r="E84" s="37">
        <v>618</v>
      </c>
      <c r="F84" s="35"/>
      <c r="G84" s="33">
        <v>5.03</v>
      </c>
      <c r="H84" s="34">
        <v>618</v>
      </c>
      <c r="I84" s="35"/>
      <c r="J84" s="36">
        <v>0.93</v>
      </c>
      <c r="K84" s="37">
        <v>290</v>
      </c>
      <c r="L84" s="35"/>
      <c r="M84" s="38">
        <v>13.68</v>
      </c>
      <c r="N84" s="34">
        <v>659</v>
      </c>
    </row>
    <row r="85" spans="1:14" x14ac:dyDescent="0.3">
      <c r="A85" s="33">
        <v>6.83</v>
      </c>
      <c r="B85" s="34">
        <v>617</v>
      </c>
      <c r="C85" s="35"/>
      <c r="D85" s="36">
        <v>7.93</v>
      </c>
      <c r="E85" s="37">
        <v>617</v>
      </c>
      <c r="F85" s="35"/>
      <c r="G85" s="33">
        <v>5.0199999999999996</v>
      </c>
      <c r="H85" s="34">
        <v>617</v>
      </c>
      <c r="I85" s="35"/>
      <c r="J85" s="36">
        <v>0.92</v>
      </c>
      <c r="K85" s="37">
        <v>285</v>
      </c>
      <c r="L85" s="35"/>
      <c r="M85" s="38">
        <v>13.67</v>
      </c>
      <c r="N85" s="34">
        <v>658</v>
      </c>
    </row>
    <row r="86" spans="1:14" x14ac:dyDescent="0.3">
      <c r="A86" s="33">
        <v>6.84</v>
      </c>
      <c r="B86" s="34">
        <v>616</v>
      </c>
      <c r="C86" s="35"/>
      <c r="D86" s="36">
        <v>7.94</v>
      </c>
      <c r="E86" s="37">
        <v>616</v>
      </c>
      <c r="F86" s="35"/>
      <c r="G86" s="33">
        <v>5.01</v>
      </c>
      <c r="H86" s="34">
        <v>616</v>
      </c>
      <c r="I86" s="35"/>
      <c r="J86" s="36">
        <v>0.91</v>
      </c>
      <c r="K86" s="37">
        <v>280</v>
      </c>
      <c r="L86" s="35"/>
      <c r="M86" s="38">
        <v>13.66</v>
      </c>
      <c r="N86" s="34">
        <v>658</v>
      </c>
    </row>
    <row r="87" spans="1:14" x14ac:dyDescent="0.3">
      <c r="A87" s="33">
        <v>6.85</v>
      </c>
      <c r="B87" s="34">
        <v>615</v>
      </c>
      <c r="C87" s="35"/>
      <c r="D87" s="36">
        <v>7.95</v>
      </c>
      <c r="E87" s="37">
        <v>615</v>
      </c>
      <c r="F87" s="35"/>
      <c r="G87" s="33">
        <v>5</v>
      </c>
      <c r="H87" s="34">
        <v>615</v>
      </c>
      <c r="I87" s="35"/>
      <c r="J87" s="36">
        <v>0.9</v>
      </c>
      <c r="K87" s="37">
        <v>275</v>
      </c>
      <c r="L87" s="35"/>
      <c r="M87" s="38">
        <v>13.65</v>
      </c>
      <c r="N87" s="34">
        <v>657</v>
      </c>
    </row>
    <row r="88" spans="1:14" x14ac:dyDescent="0.3">
      <c r="A88" s="33">
        <v>6.86</v>
      </c>
      <c r="B88" s="34">
        <v>614</v>
      </c>
      <c r="C88" s="35"/>
      <c r="D88" s="36">
        <v>7.96</v>
      </c>
      <c r="E88" s="37">
        <v>614</v>
      </c>
      <c r="F88" s="35"/>
      <c r="G88" s="33">
        <v>4.99</v>
      </c>
      <c r="H88" s="34">
        <v>614</v>
      </c>
      <c r="I88" s="35"/>
      <c r="J88" s="36">
        <v>0.89</v>
      </c>
      <c r="K88" s="37">
        <v>270</v>
      </c>
      <c r="L88" s="35"/>
      <c r="M88" s="38">
        <v>13.64</v>
      </c>
      <c r="N88" s="34">
        <v>657</v>
      </c>
    </row>
    <row r="89" spans="1:14" x14ac:dyDescent="0.3">
      <c r="A89" s="33">
        <v>6.87</v>
      </c>
      <c r="B89" s="34">
        <v>613</v>
      </c>
      <c r="C89" s="35"/>
      <c r="D89" s="36">
        <v>7.97</v>
      </c>
      <c r="E89" s="37">
        <v>613</v>
      </c>
      <c r="F89" s="35"/>
      <c r="G89" s="33">
        <v>4.9800000000000004</v>
      </c>
      <c r="H89" s="34">
        <v>613</v>
      </c>
      <c r="I89" s="35"/>
      <c r="J89" s="36">
        <v>0.88</v>
      </c>
      <c r="K89" s="37">
        <v>265</v>
      </c>
      <c r="L89" s="35"/>
      <c r="M89" s="38">
        <v>13.63</v>
      </c>
      <c r="N89" s="34">
        <v>656</v>
      </c>
    </row>
    <row r="90" spans="1:14" x14ac:dyDescent="0.3">
      <c r="A90" s="33">
        <v>6.88</v>
      </c>
      <c r="B90" s="34">
        <v>612</v>
      </c>
      <c r="C90" s="35"/>
      <c r="D90" s="36">
        <v>7.98</v>
      </c>
      <c r="E90" s="37">
        <v>612</v>
      </c>
      <c r="F90" s="35"/>
      <c r="G90" s="33">
        <v>4.97</v>
      </c>
      <c r="H90" s="34">
        <v>612</v>
      </c>
      <c r="I90" s="35"/>
      <c r="J90" s="36">
        <v>0.87</v>
      </c>
      <c r="K90" s="37">
        <v>260</v>
      </c>
      <c r="L90" s="35"/>
      <c r="M90" s="38">
        <v>13.62</v>
      </c>
      <c r="N90" s="34">
        <v>656</v>
      </c>
    </row>
    <row r="91" spans="1:14" x14ac:dyDescent="0.3">
      <c r="A91" s="33">
        <v>6.89</v>
      </c>
      <c r="B91" s="34">
        <v>611</v>
      </c>
      <c r="C91" s="35"/>
      <c r="D91" s="36">
        <v>7.99</v>
      </c>
      <c r="E91" s="37">
        <v>611</v>
      </c>
      <c r="F91" s="35"/>
      <c r="G91" s="33">
        <v>4.96</v>
      </c>
      <c r="H91" s="34">
        <v>611</v>
      </c>
      <c r="I91" s="35"/>
      <c r="J91" s="36">
        <v>0.86</v>
      </c>
      <c r="K91" s="37">
        <v>255</v>
      </c>
      <c r="L91" s="35"/>
      <c r="M91" s="38">
        <v>13.61</v>
      </c>
      <c r="N91" s="34">
        <v>655</v>
      </c>
    </row>
    <row r="92" spans="1:14" x14ac:dyDescent="0.3">
      <c r="A92" s="33">
        <v>6.9</v>
      </c>
      <c r="B92" s="34">
        <v>610</v>
      </c>
      <c r="C92" s="35"/>
      <c r="D92" s="36">
        <v>8</v>
      </c>
      <c r="E92" s="37">
        <v>610</v>
      </c>
      <c r="F92" s="35"/>
      <c r="G92" s="33">
        <v>4.95</v>
      </c>
      <c r="H92" s="34">
        <v>610</v>
      </c>
      <c r="I92" s="35"/>
      <c r="J92" s="36">
        <v>0.85</v>
      </c>
      <c r="K92" s="37">
        <v>250</v>
      </c>
      <c r="L92" s="35"/>
      <c r="M92" s="38">
        <v>13.6</v>
      </c>
      <c r="N92" s="34">
        <v>655</v>
      </c>
    </row>
    <row r="93" spans="1:14" x14ac:dyDescent="0.3">
      <c r="A93" s="33">
        <v>6.91</v>
      </c>
      <c r="B93" s="34">
        <v>609</v>
      </c>
      <c r="C93" s="35"/>
      <c r="D93" s="36">
        <v>8.01</v>
      </c>
      <c r="E93" s="37">
        <v>609</v>
      </c>
      <c r="F93" s="35"/>
      <c r="G93" s="33">
        <v>4.9400000000000004</v>
      </c>
      <c r="H93" s="34">
        <v>609</v>
      </c>
      <c r="I93" s="35"/>
      <c r="J93" s="36">
        <v>0.84</v>
      </c>
      <c r="K93" s="37">
        <v>245</v>
      </c>
      <c r="L93" s="35"/>
      <c r="M93" s="38">
        <v>13.59</v>
      </c>
      <c r="N93" s="34">
        <v>654</v>
      </c>
    </row>
    <row r="94" spans="1:14" x14ac:dyDescent="0.3">
      <c r="A94" s="33">
        <v>6.92</v>
      </c>
      <c r="B94" s="34">
        <v>608</v>
      </c>
      <c r="C94" s="35"/>
      <c r="D94" s="36">
        <v>8.02</v>
      </c>
      <c r="E94" s="37">
        <v>608</v>
      </c>
      <c r="F94" s="35"/>
      <c r="G94" s="33">
        <v>4.93</v>
      </c>
      <c r="H94" s="34">
        <v>608</v>
      </c>
      <c r="I94" s="35"/>
      <c r="J94" s="36">
        <v>0.83</v>
      </c>
      <c r="K94" s="37">
        <v>240</v>
      </c>
      <c r="L94" s="35"/>
      <c r="M94" s="38">
        <v>13.58</v>
      </c>
      <c r="N94" s="34">
        <v>654</v>
      </c>
    </row>
    <row r="95" spans="1:14" x14ac:dyDescent="0.3">
      <c r="A95" s="33">
        <v>6.93</v>
      </c>
      <c r="B95" s="34">
        <v>607</v>
      </c>
      <c r="C95" s="35"/>
      <c r="D95" s="36">
        <v>8.0299999999999994</v>
      </c>
      <c r="E95" s="37">
        <v>607</v>
      </c>
      <c r="F95" s="35"/>
      <c r="G95" s="33">
        <v>4.92</v>
      </c>
      <c r="H95" s="34">
        <v>607</v>
      </c>
      <c r="I95" s="35"/>
      <c r="J95" s="36">
        <v>0.82</v>
      </c>
      <c r="K95" s="37">
        <v>235</v>
      </c>
      <c r="L95" s="35"/>
      <c r="M95" s="38">
        <v>13.57</v>
      </c>
      <c r="N95" s="34">
        <v>653</v>
      </c>
    </row>
    <row r="96" spans="1:14" x14ac:dyDescent="0.3">
      <c r="A96" s="33">
        <v>6.94</v>
      </c>
      <c r="B96" s="34">
        <v>606</v>
      </c>
      <c r="C96" s="35"/>
      <c r="D96" s="36">
        <v>8.0399999999999991</v>
      </c>
      <c r="E96" s="37">
        <v>606</v>
      </c>
      <c r="F96" s="35"/>
      <c r="G96" s="33">
        <v>4.91</v>
      </c>
      <c r="H96" s="34">
        <v>606</v>
      </c>
      <c r="I96" s="35"/>
      <c r="J96" s="36">
        <v>0.81</v>
      </c>
      <c r="K96" s="37">
        <v>230</v>
      </c>
      <c r="L96" s="35"/>
      <c r="M96" s="38">
        <v>13.56</v>
      </c>
      <c r="N96" s="34">
        <v>653</v>
      </c>
    </row>
    <row r="97" spans="1:14" x14ac:dyDescent="0.3">
      <c r="A97" s="33">
        <v>6.95</v>
      </c>
      <c r="B97" s="34">
        <v>605</v>
      </c>
      <c r="C97" s="35"/>
      <c r="D97" s="36">
        <v>8.0500000000000007</v>
      </c>
      <c r="E97" s="37">
        <v>605</v>
      </c>
      <c r="F97" s="35"/>
      <c r="G97" s="33">
        <v>4.9000000000000004</v>
      </c>
      <c r="H97" s="34">
        <v>605</v>
      </c>
      <c r="I97" s="35"/>
      <c r="J97" s="36">
        <v>0.8</v>
      </c>
      <c r="K97" s="37">
        <v>225</v>
      </c>
      <c r="L97" s="35"/>
      <c r="M97" s="38">
        <v>13.55</v>
      </c>
      <c r="N97" s="34">
        <v>652</v>
      </c>
    </row>
    <row r="98" spans="1:14" x14ac:dyDescent="0.3">
      <c r="A98" s="33">
        <v>6.96</v>
      </c>
      <c r="B98" s="34">
        <v>604</v>
      </c>
      <c r="C98" s="35"/>
      <c r="D98" s="36">
        <v>8.06</v>
      </c>
      <c r="E98" s="37">
        <v>604</v>
      </c>
      <c r="F98" s="35"/>
      <c r="G98" s="33">
        <v>4.8899999999999997</v>
      </c>
      <c r="H98" s="34">
        <v>604</v>
      </c>
      <c r="I98" s="35"/>
      <c r="J98" s="36">
        <v>0.79</v>
      </c>
      <c r="K98" s="37">
        <v>220</v>
      </c>
      <c r="L98" s="35"/>
      <c r="M98" s="38">
        <v>13.54</v>
      </c>
      <c r="N98" s="34">
        <v>652</v>
      </c>
    </row>
    <row r="99" spans="1:14" x14ac:dyDescent="0.3">
      <c r="A99" s="33">
        <v>6.97</v>
      </c>
      <c r="B99" s="34">
        <v>603</v>
      </c>
      <c r="C99" s="35"/>
      <c r="D99" s="36">
        <v>8.07</v>
      </c>
      <c r="E99" s="37">
        <v>603</v>
      </c>
      <c r="F99" s="35"/>
      <c r="G99" s="33">
        <v>4.88</v>
      </c>
      <c r="H99" s="34">
        <v>603</v>
      </c>
      <c r="I99" s="35"/>
      <c r="J99" s="36">
        <v>0.78</v>
      </c>
      <c r="K99" s="37">
        <v>215</v>
      </c>
      <c r="L99" s="35"/>
      <c r="M99" s="38">
        <v>13.53</v>
      </c>
      <c r="N99" s="34">
        <v>651</v>
      </c>
    </row>
    <row r="100" spans="1:14" x14ac:dyDescent="0.3">
      <c r="A100" s="33">
        <v>6.98</v>
      </c>
      <c r="B100" s="34">
        <v>602</v>
      </c>
      <c r="C100" s="35"/>
      <c r="D100" s="36">
        <v>8.08</v>
      </c>
      <c r="E100" s="37">
        <v>602</v>
      </c>
      <c r="F100" s="35"/>
      <c r="G100" s="33">
        <v>4.87</v>
      </c>
      <c r="H100" s="34">
        <v>602</v>
      </c>
      <c r="I100" s="35"/>
      <c r="J100" s="36">
        <v>0.77</v>
      </c>
      <c r="K100" s="37">
        <v>210</v>
      </c>
      <c r="L100" s="35"/>
      <c r="M100" s="38">
        <v>13.52</v>
      </c>
      <c r="N100" s="34">
        <v>651</v>
      </c>
    </row>
    <row r="101" spans="1:14" x14ac:dyDescent="0.3">
      <c r="A101" s="33">
        <v>6.99</v>
      </c>
      <c r="B101" s="34">
        <v>601</v>
      </c>
      <c r="C101" s="35"/>
      <c r="D101" s="36">
        <v>8.09</v>
      </c>
      <c r="E101" s="37">
        <v>601</v>
      </c>
      <c r="F101" s="35"/>
      <c r="G101" s="33">
        <v>4.8600000000000003</v>
      </c>
      <c r="H101" s="34">
        <v>601</v>
      </c>
      <c r="I101" s="35"/>
      <c r="J101" s="36">
        <v>0.76</v>
      </c>
      <c r="K101" s="37">
        <v>205</v>
      </c>
      <c r="L101" s="35"/>
      <c r="M101" s="38">
        <v>13.51</v>
      </c>
      <c r="N101" s="34">
        <v>650</v>
      </c>
    </row>
    <row r="102" spans="1:14" x14ac:dyDescent="0.3">
      <c r="A102" s="33">
        <v>7</v>
      </c>
      <c r="B102" s="34">
        <v>600</v>
      </c>
      <c r="C102" s="35"/>
      <c r="D102" s="36">
        <v>8.1</v>
      </c>
      <c r="E102" s="37">
        <v>600</v>
      </c>
      <c r="F102" s="35"/>
      <c r="G102" s="33">
        <v>4.8499999999999996</v>
      </c>
      <c r="H102" s="34">
        <v>600</v>
      </c>
      <c r="I102" s="35"/>
      <c r="J102" s="36">
        <v>0.75</v>
      </c>
      <c r="K102" s="37">
        <v>200</v>
      </c>
      <c r="L102" s="35"/>
      <c r="M102" s="38">
        <v>13.5</v>
      </c>
      <c r="N102" s="34">
        <v>650</v>
      </c>
    </row>
    <row r="103" spans="1:14" x14ac:dyDescent="0.3">
      <c r="A103" s="33">
        <v>7.01</v>
      </c>
      <c r="B103" s="34">
        <v>599</v>
      </c>
      <c r="C103" s="35"/>
      <c r="D103" s="36">
        <v>8.11</v>
      </c>
      <c r="E103" s="37">
        <v>599</v>
      </c>
      <c r="F103" s="35"/>
      <c r="G103" s="33">
        <v>4.84</v>
      </c>
      <c r="H103" s="34">
        <v>599</v>
      </c>
      <c r="I103" s="35"/>
      <c r="J103" s="36">
        <v>0.74</v>
      </c>
      <c r="K103" s="37">
        <v>195</v>
      </c>
      <c r="L103" s="35"/>
      <c r="M103" s="38">
        <v>13.49</v>
      </c>
      <c r="N103" s="34">
        <v>649</v>
      </c>
    </row>
    <row r="104" spans="1:14" x14ac:dyDescent="0.3">
      <c r="A104" s="33">
        <v>7.02</v>
      </c>
      <c r="B104" s="34">
        <v>598</v>
      </c>
      <c r="C104" s="35"/>
      <c r="D104" s="36">
        <v>8.1199999999999992</v>
      </c>
      <c r="E104" s="37">
        <v>598</v>
      </c>
      <c r="F104" s="35"/>
      <c r="G104" s="33">
        <v>4.83</v>
      </c>
      <c r="H104" s="34">
        <v>598</v>
      </c>
      <c r="I104" s="35"/>
      <c r="J104" s="36">
        <v>0.73</v>
      </c>
      <c r="K104" s="37">
        <v>190</v>
      </c>
      <c r="L104" s="35"/>
      <c r="M104" s="38">
        <v>13.48</v>
      </c>
      <c r="N104" s="34">
        <v>649</v>
      </c>
    </row>
    <row r="105" spans="1:14" x14ac:dyDescent="0.3">
      <c r="A105" s="33">
        <v>7.03</v>
      </c>
      <c r="B105" s="34">
        <v>597</v>
      </c>
      <c r="C105" s="35"/>
      <c r="D105" s="36">
        <v>8.1300000000000008</v>
      </c>
      <c r="E105" s="37">
        <v>597</v>
      </c>
      <c r="F105" s="35"/>
      <c r="G105" s="33">
        <v>4.82</v>
      </c>
      <c r="H105" s="34">
        <v>597</v>
      </c>
      <c r="I105" s="35"/>
      <c r="J105" s="36">
        <v>0.72</v>
      </c>
      <c r="K105" s="37">
        <v>185</v>
      </c>
      <c r="L105" s="35"/>
      <c r="M105" s="38">
        <v>13.47</v>
      </c>
      <c r="N105" s="34">
        <v>648</v>
      </c>
    </row>
    <row r="106" spans="1:14" x14ac:dyDescent="0.3">
      <c r="A106" s="33">
        <v>7.04</v>
      </c>
      <c r="B106" s="34">
        <v>596</v>
      </c>
      <c r="C106" s="35"/>
      <c r="D106" s="36">
        <v>8.14</v>
      </c>
      <c r="E106" s="37">
        <v>596</v>
      </c>
      <c r="F106" s="35"/>
      <c r="G106" s="33">
        <v>4.8099999999999996</v>
      </c>
      <c r="H106" s="34">
        <v>596</v>
      </c>
      <c r="I106" s="35"/>
      <c r="J106" s="36">
        <v>0.71</v>
      </c>
      <c r="K106" s="37">
        <v>180</v>
      </c>
      <c r="L106" s="35"/>
      <c r="M106" s="38">
        <v>13.46</v>
      </c>
      <c r="N106" s="34">
        <v>648</v>
      </c>
    </row>
    <row r="107" spans="1:14" x14ac:dyDescent="0.3">
      <c r="A107" s="33">
        <v>7.05</v>
      </c>
      <c r="B107" s="34">
        <v>595</v>
      </c>
      <c r="C107" s="35"/>
      <c r="D107" s="36">
        <v>8.15</v>
      </c>
      <c r="E107" s="37">
        <v>595</v>
      </c>
      <c r="F107" s="35"/>
      <c r="G107" s="33">
        <v>4.8</v>
      </c>
      <c r="H107" s="34">
        <v>595</v>
      </c>
      <c r="I107" s="35"/>
      <c r="J107" s="36">
        <v>0.7</v>
      </c>
      <c r="K107" s="37">
        <v>175</v>
      </c>
      <c r="L107" s="35"/>
      <c r="M107" s="38">
        <v>13.45</v>
      </c>
      <c r="N107" s="34">
        <v>647</v>
      </c>
    </row>
    <row r="108" spans="1:14" x14ac:dyDescent="0.3">
      <c r="A108" s="33">
        <v>7.06</v>
      </c>
      <c r="B108" s="34">
        <v>594</v>
      </c>
      <c r="C108" s="35"/>
      <c r="D108" s="36">
        <v>8.16</v>
      </c>
      <c r="E108" s="37">
        <v>594</v>
      </c>
      <c r="F108" s="35"/>
      <c r="G108" s="33">
        <v>4.79</v>
      </c>
      <c r="H108" s="34">
        <v>594</v>
      </c>
      <c r="I108" s="35"/>
      <c r="J108" s="36">
        <v>0.69</v>
      </c>
      <c r="K108" s="37">
        <v>170</v>
      </c>
      <c r="L108" s="35"/>
      <c r="M108" s="38">
        <v>13.44</v>
      </c>
      <c r="N108" s="34">
        <v>647</v>
      </c>
    </row>
    <row r="109" spans="1:14" x14ac:dyDescent="0.3">
      <c r="A109" s="33">
        <v>7.07</v>
      </c>
      <c r="B109" s="34">
        <v>593</v>
      </c>
      <c r="C109" s="35"/>
      <c r="D109" s="36">
        <v>8.17</v>
      </c>
      <c r="E109" s="37">
        <v>593</v>
      </c>
      <c r="F109" s="35"/>
      <c r="G109" s="33">
        <v>4.78</v>
      </c>
      <c r="H109" s="34">
        <v>593</v>
      </c>
      <c r="I109" s="35"/>
      <c r="J109" s="36">
        <v>0.68</v>
      </c>
      <c r="K109" s="37">
        <v>165</v>
      </c>
      <c r="L109" s="35"/>
      <c r="M109" s="38">
        <v>13.43</v>
      </c>
      <c r="N109" s="34">
        <v>646</v>
      </c>
    </row>
    <row r="110" spans="1:14" x14ac:dyDescent="0.3">
      <c r="A110" s="33">
        <v>7.08</v>
      </c>
      <c r="B110" s="34">
        <v>592</v>
      </c>
      <c r="C110" s="35"/>
      <c r="D110" s="36">
        <v>8.18</v>
      </c>
      <c r="E110" s="37">
        <v>592</v>
      </c>
      <c r="F110" s="35"/>
      <c r="G110" s="33">
        <v>4.7699999999999996</v>
      </c>
      <c r="H110" s="34">
        <v>592</v>
      </c>
      <c r="I110" s="35"/>
      <c r="J110" s="36">
        <v>0.67</v>
      </c>
      <c r="K110" s="37">
        <v>160</v>
      </c>
      <c r="L110" s="35"/>
      <c r="M110" s="38">
        <v>13.42</v>
      </c>
      <c r="N110" s="34">
        <v>646</v>
      </c>
    </row>
    <row r="111" spans="1:14" x14ac:dyDescent="0.3">
      <c r="A111" s="33">
        <v>7.09</v>
      </c>
      <c r="B111" s="34">
        <v>591</v>
      </c>
      <c r="C111" s="35"/>
      <c r="D111" s="36">
        <v>8.19</v>
      </c>
      <c r="E111" s="37">
        <v>591</v>
      </c>
      <c r="F111" s="35"/>
      <c r="G111" s="33">
        <v>4.76</v>
      </c>
      <c r="H111" s="34">
        <v>591</v>
      </c>
      <c r="I111" s="35"/>
      <c r="J111" s="36">
        <v>0.66</v>
      </c>
      <c r="K111" s="37">
        <v>155</v>
      </c>
      <c r="L111" s="35"/>
      <c r="M111" s="38">
        <v>13.41</v>
      </c>
      <c r="N111" s="34">
        <v>645</v>
      </c>
    </row>
    <row r="112" spans="1:14" x14ac:dyDescent="0.3">
      <c r="A112" s="33">
        <v>7.1</v>
      </c>
      <c r="B112" s="34">
        <v>590</v>
      </c>
      <c r="C112" s="35"/>
      <c r="D112" s="36">
        <v>8.1999999999999993</v>
      </c>
      <c r="E112" s="37">
        <v>590</v>
      </c>
      <c r="F112" s="35"/>
      <c r="G112" s="33">
        <v>4.75</v>
      </c>
      <c r="H112" s="34">
        <v>590</v>
      </c>
      <c r="I112" s="35"/>
      <c r="J112" s="36">
        <v>0.65</v>
      </c>
      <c r="K112" s="37">
        <v>150</v>
      </c>
      <c r="L112" s="35"/>
      <c r="M112" s="38">
        <v>13.4</v>
      </c>
      <c r="N112" s="34">
        <v>645</v>
      </c>
    </row>
    <row r="113" spans="1:14" x14ac:dyDescent="0.3">
      <c r="A113" s="33">
        <v>7.11</v>
      </c>
      <c r="B113" s="34">
        <v>589</v>
      </c>
      <c r="C113" s="35"/>
      <c r="D113" s="36">
        <v>8.2100000000000009</v>
      </c>
      <c r="E113" s="37">
        <v>589</v>
      </c>
      <c r="F113" s="35"/>
      <c r="G113" s="33">
        <v>4.74</v>
      </c>
      <c r="H113" s="34">
        <v>589</v>
      </c>
      <c r="I113" s="35"/>
      <c r="J113" s="36">
        <v>0.64</v>
      </c>
      <c r="K113" s="37">
        <v>145</v>
      </c>
      <c r="L113" s="35"/>
      <c r="M113" s="38">
        <v>13.39</v>
      </c>
      <c r="N113" s="34">
        <v>644</v>
      </c>
    </row>
    <row r="114" spans="1:14" x14ac:dyDescent="0.3">
      <c r="A114" s="33">
        <v>7.12</v>
      </c>
      <c r="B114" s="34">
        <v>588</v>
      </c>
      <c r="C114" s="35"/>
      <c r="D114" s="36">
        <v>8.2200000000000006</v>
      </c>
      <c r="E114" s="37">
        <v>588</v>
      </c>
      <c r="F114" s="35"/>
      <c r="G114" s="33">
        <v>4.7300000000000004</v>
      </c>
      <c r="H114" s="34">
        <v>588</v>
      </c>
      <c r="I114" s="35"/>
      <c r="J114" s="36">
        <v>0.63</v>
      </c>
      <c r="K114" s="37">
        <v>140</v>
      </c>
      <c r="L114" s="35"/>
      <c r="M114" s="38">
        <v>13.38</v>
      </c>
      <c r="N114" s="34">
        <v>644</v>
      </c>
    </row>
    <row r="115" spans="1:14" x14ac:dyDescent="0.3">
      <c r="A115" s="33">
        <v>7.13</v>
      </c>
      <c r="B115" s="34">
        <v>587</v>
      </c>
      <c r="C115" s="35"/>
      <c r="D115" s="36">
        <v>8.23</v>
      </c>
      <c r="E115" s="37">
        <v>587</v>
      </c>
      <c r="F115" s="35"/>
      <c r="G115" s="33">
        <v>4.72</v>
      </c>
      <c r="H115" s="34">
        <v>587</v>
      </c>
      <c r="I115" s="35"/>
      <c r="J115" s="36">
        <v>0.62</v>
      </c>
      <c r="K115" s="37">
        <v>135</v>
      </c>
      <c r="L115" s="35"/>
      <c r="M115" s="38">
        <v>13.37</v>
      </c>
      <c r="N115" s="34">
        <v>643</v>
      </c>
    </row>
    <row r="116" spans="1:14" x14ac:dyDescent="0.3">
      <c r="A116" s="33">
        <v>7.14</v>
      </c>
      <c r="B116" s="34">
        <v>586</v>
      </c>
      <c r="C116" s="35"/>
      <c r="D116" s="36">
        <v>8.24</v>
      </c>
      <c r="E116" s="37">
        <v>586</v>
      </c>
      <c r="F116" s="35"/>
      <c r="G116" s="33">
        <v>4.71</v>
      </c>
      <c r="H116" s="34">
        <v>586</v>
      </c>
      <c r="I116" s="35"/>
      <c r="J116" s="36">
        <v>0.61</v>
      </c>
      <c r="K116" s="37">
        <v>130</v>
      </c>
      <c r="L116" s="35"/>
      <c r="M116" s="38">
        <v>13.36</v>
      </c>
      <c r="N116" s="34">
        <v>643</v>
      </c>
    </row>
    <row r="117" spans="1:14" x14ac:dyDescent="0.3">
      <c r="A117" s="33">
        <v>7.15</v>
      </c>
      <c r="B117" s="34">
        <v>585</v>
      </c>
      <c r="C117" s="35"/>
      <c r="D117" s="36">
        <v>8.25</v>
      </c>
      <c r="E117" s="37">
        <v>585</v>
      </c>
      <c r="F117" s="35"/>
      <c r="G117" s="33">
        <v>4.7</v>
      </c>
      <c r="H117" s="34">
        <v>585</v>
      </c>
      <c r="I117" s="35"/>
      <c r="J117" s="36">
        <v>0.6</v>
      </c>
      <c r="K117" s="37">
        <v>125</v>
      </c>
      <c r="L117" s="35"/>
      <c r="M117" s="38">
        <v>13.35</v>
      </c>
      <c r="N117" s="34">
        <v>642</v>
      </c>
    </row>
    <row r="118" spans="1:14" x14ac:dyDescent="0.3">
      <c r="A118" s="33">
        <v>7.16</v>
      </c>
      <c r="B118" s="34">
        <v>584</v>
      </c>
      <c r="C118" s="35"/>
      <c r="D118" s="36">
        <v>8.26</v>
      </c>
      <c r="E118" s="37">
        <v>584</v>
      </c>
      <c r="F118" s="35"/>
      <c r="G118" s="33">
        <v>4.6900000000000004</v>
      </c>
      <c r="H118" s="34">
        <v>584</v>
      </c>
      <c r="I118" s="35"/>
      <c r="J118" s="36">
        <v>0.59</v>
      </c>
      <c r="K118" s="37">
        <v>120</v>
      </c>
      <c r="L118" s="35"/>
      <c r="M118" s="38">
        <v>13.34</v>
      </c>
      <c r="N118" s="34">
        <v>642</v>
      </c>
    </row>
    <row r="119" spans="1:14" x14ac:dyDescent="0.3">
      <c r="A119" s="33">
        <v>7.17</v>
      </c>
      <c r="B119" s="34">
        <v>583</v>
      </c>
      <c r="C119" s="35"/>
      <c r="D119" s="36">
        <v>8.27</v>
      </c>
      <c r="E119" s="37">
        <v>583</v>
      </c>
      <c r="F119" s="35"/>
      <c r="G119" s="33">
        <v>4.68</v>
      </c>
      <c r="H119" s="34">
        <v>583</v>
      </c>
      <c r="I119" s="35"/>
      <c r="J119" s="36">
        <v>0.57999999999999996</v>
      </c>
      <c r="K119" s="37">
        <v>115</v>
      </c>
      <c r="L119" s="35"/>
      <c r="M119" s="38">
        <v>13.33</v>
      </c>
      <c r="N119" s="34">
        <v>641</v>
      </c>
    </row>
    <row r="120" spans="1:14" x14ac:dyDescent="0.3">
      <c r="A120" s="33">
        <v>7.18</v>
      </c>
      <c r="B120" s="34">
        <v>582</v>
      </c>
      <c r="C120" s="35"/>
      <c r="D120" s="36">
        <v>8.2799999999999994</v>
      </c>
      <c r="E120" s="37">
        <v>582</v>
      </c>
      <c r="F120" s="35"/>
      <c r="G120" s="33">
        <v>4.67</v>
      </c>
      <c r="H120" s="34">
        <v>582</v>
      </c>
      <c r="I120" s="35"/>
      <c r="J120" s="36">
        <v>0.56999999999999995</v>
      </c>
      <c r="K120" s="37">
        <v>110</v>
      </c>
      <c r="L120" s="35"/>
      <c r="M120" s="38">
        <v>13.32</v>
      </c>
      <c r="N120" s="34">
        <v>641</v>
      </c>
    </row>
    <row r="121" spans="1:14" x14ac:dyDescent="0.3">
      <c r="A121" s="33">
        <v>7.19</v>
      </c>
      <c r="B121" s="34">
        <v>581</v>
      </c>
      <c r="C121" s="35"/>
      <c r="D121" s="36">
        <v>8.2899999999999991</v>
      </c>
      <c r="E121" s="37">
        <v>581</v>
      </c>
      <c r="F121" s="35"/>
      <c r="G121" s="33">
        <v>4.66</v>
      </c>
      <c r="H121" s="34">
        <v>581</v>
      </c>
      <c r="I121" s="35"/>
      <c r="J121" s="36">
        <v>0.56000000000000005</v>
      </c>
      <c r="K121" s="37">
        <v>105</v>
      </c>
      <c r="L121" s="35"/>
      <c r="M121" s="38">
        <v>13.31</v>
      </c>
      <c r="N121" s="34">
        <v>640</v>
      </c>
    </row>
    <row r="122" spans="1:14" x14ac:dyDescent="0.3">
      <c r="A122" s="33">
        <v>7.2</v>
      </c>
      <c r="B122" s="34">
        <v>580</v>
      </c>
      <c r="C122" s="35"/>
      <c r="D122" s="36">
        <v>8.3000000000000007</v>
      </c>
      <c r="E122" s="37">
        <v>580</v>
      </c>
      <c r="F122" s="35"/>
      <c r="G122" s="33">
        <v>4.6500000000000004</v>
      </c>
      <c r="H122" s="34">
        <v>580</v>
      </c>
      <c r="I122" s="35"/>
      <c r="J122" s="36">
        <v>0.55000000000000004</v>
      </c>
      <c r="K122" s="37">
        <v>100</v>
      </c>
      <c r="L122" s="35"/>
      <c r="M122" s="38">
        <v>13.3</v>
      </c>
      <c r="N122" s="34">
        <v>640</v>
      </c>
    </row>
    <row r="123" spans="1:14" x14ac:dyDescent="0.3">
      <c r="A123" s="33">
        <v>7.21</v>
      </c>
      <c r="B123" s="34">
        <v>579</v>
      </c>
      <c r="C123" s="35"/>
      <c r="D123" s="36">
        <v>8.31</v>
      </c>
      <c r="E123" s="37">
        <v>579</v>
      </c>
      <c r="F123" s="35"/>
      <c r="G123" s="33">
        <v>4.6399999999999997</v>
      </c>
      <c r="H123" s="34">
        <v>579</v>
      </c>
      <c r="I123" s="35"/>
      <c r="J123" s="36">
        <v>0.54</v>
      </c>
      <c r="K123" s="37">
        <v>95</v>
      </c>
      <c r="L123" s="35"/>
      <c r="M123" s="38">
        <v>13.29</v>
      </c>
      <c r="N123" s="34">
        <v>639</v>
      </c>
    </row>
    <row r="124" spans="1:14" x14ac:dyDescent="0.3">
      <c r="A124" s="33">
        <v>7.22</v>
      </c>
      <c r="B124" s="34">
        <v>578</v>
      </c>
      <c r="C124" s="35"/>
      <c r="D124" s="36">
        <v>8.32</v>
      </c>
      <c r="E124" s="37">
        <v>578</v>
      </c>
      <c r="F124" s="35"/>
      <c r="G124" s="33">
        <v>4.63</v>
      </c>
      <c r="H124" s="34">
        <v>578</v>
      </c>
      <c r="I124" s="35"/>
      <c r="J124" s="36">
        <v>0.53</v>
      </c>
      <c r="K124" s="37">
        <v>90</v>
      </c>
      <c r="L124" s="35"/>
      <c r="M124" s="38">
        <v>13.28</v>
      </c>
      <c r="N124" s="34">
        <v>639</v>
      </c>
    </row>
    <row r="125" spans="1:14" x14ac:dyDescent="0.3">
      <c r="A125" s="33">
        <v>7.23</v>
      </c>
      <c r="B125" s="34">
        <v>577</v>
      </c>
      <c r="C125" s="35"/>
      <c r="D125" s="36">
        <v>8.33</v>
      </c>
      <c r="E125" s="37">
        <v>577</v>
      </c>
      <c r="F125" s="35"/>
      <c r="G125" s="33">
        <v>4.62</v>
      </c>
      <c r="H125" s="34">
        <v>577</v>
      </c>
      <c r="I125" s="35"/>
      <c r="J125" s="36">
        <v>0.52</v>
      </c>
      <c r="K125" s="37">
        <v>85</v>
      </c>
      <c r="L125" s="35"/>
      <c r="M125" s="38">
        <v>13.27</v>
      </c>
      <c r="N125" s="34">
        <v>638</v>
      </c>
    </row>
    <row r="126" spans="1:14" x14ac:dyDescent="0.3">
      <c r="A126" s="33">
        <v>7.24</v>
      </c>
      <c r="B126" s="34">
        <v>576</v>
      </c>
      <c r="C126" s="35"/>
      <c r="D126" s="36">
        <v>8.34</v>
      </c>
      <c r="E126" s="37">
        <v>576</v>
      </c>
      <c r="F126" s="35"/>
      <c r="G126" s="33">
        <v>4.6100000000000003</v>
      </c>
      <c r="H126" s="34">
        <v>576</v>
      </c>
      <c r="I126" s="35"/>
      <c r="J126" s="36">
        <v>0.51</v>
      </c>
      <c r="K126" s="37">
        <v>80</v>
      </c>
      <c r="L126" s="35"/>
      <c r="M126" s="38">
        <v>13.26</v>
      </c>
      <c r="N126" s="34">
        <v>638</v>
      </c>
    </row>
    <row r="127" spans="1:14" x14ac:dyDescent="0.3">
      <c r="A127" s="33">
        <v>7.25</v>
      </c>
      <c r="B127" s="34">
        <v>575</v>
      </c>
      <c r="C127" s="35"/>
      <c r="D127" s="36">
        <v>8.35</v>
      </c>
      <c r="E127" s="37">
        <v>575</v>
      </c>
      <c r="F127" s="35"/>
      <c r="G127" s="33">
        <v>4.5999999999999996</v>
      </c>
      <c r="H127" s="34">
        <v>575</v>
      </c>
      <c r="I127" s="35"/>
      <c r="J127" s="36">
        <v>0.5</v>
      </c>
      <c r="K127" s="37">
        <v>75</v>
      </c>
      <c r="L127" s="35"/>
      <c r="M127" s="38">
        <v>13.25</v>
      </c>
      <c r="N127" s="34">
        <v>637</v>
      </c>
    </row>
    <row r="128" spans="1:14" x14ac:dyDescent="0.3">
      <c r="A128" s="33">
        <v>7.26</v>
      </c>
      <c r="B128" s="34">
        <v>574</v>
      </c>
      <c r="C128" s="35"/>
      <c r="D128" s="36">
        <v>8.36</v>
      </c>
      <c r="E128" s="37">
        <v>574</v>
      </c>
      <c r="F128" s="35"/>
      <c r="G128" s="33">
        <v>4.59</v>
      </c>
      <c r="H128" s="34">
        <v>574</v>
      </c>
      <c r="I128" s="35"/>
      <c r="J128" s="36">
        <v>0.49</v>
      </c>
      <c r="K128" s="37">
        <v>70</v>
      </c>
      <c r="L128" s="35"/>
      <c r="M128" s="38">
        <v>13.24</v>
      </c>
      <c r="N128" s="34">
        <v>637</v>
      </c>
    </row>
    <row r="129" spans="1:14" x14ac:dyDescent="0.3">
      <c r="A129" s="33">
        <v>7.27</v>
      </c>
      <c r="B129" s="34">
        <v>573</v>
      </c>
      <c r="C129" s="35"/>
      <c r="D129" s="36">
        <v>8.3699999999999992</v>
      </c>
      <c r="E129" s="37">
        <v>573</v>
      </c>
      <c r="F129" s="35"/>
      <c r="G129" s="33">
        <v>4.58</v>
      </c>
      <c r="H129" s="34">
        <v>573</v>
      </c>
      <c r="I129" s="35"/>
      <c r="J129" s="36">
        <v>0.48</v>
      </c>
      <c r="K129" s="37">
        <v>65</v>
      </c>
      <c r="L129" s="35"/>
      <c r="M129" s="38">
        <v>13.23</v>
      </c>
      <c r="N129" s="34">
        <v>636</v>
      </c>
    </row>
    <row r="130" spans="1:14" x14ac:dyDescent="0.3">
      <c r="A130" s="33">
        <v>7.28</v>
      </c>
      <c r="B130" s="34">
        <v>572</v>
      </c>
      <c r="C130" s="35"/>
      <c r="D130" s="36">
        <v>8.3800000000000008</v>
      </c>
      <c r="E130" s="37">
        <v>572</v>
      </c>
      <c r="F130" s="35"/>
      <c r="G130" s="33">
        <v>4.57</v>
      </c>
      <c r="H130" s="34">
        <v>572</v>
      </c>
      <c r="I130" s="35"/>
      <c r="J130" s="36">
        <v>0.47</v>
      </c>
      <c r="K130" s="37">
        <v>60</v>
      </c>
      <c r="L130" s="35"/>
      <c r="M130" s="38">
        <v>13.22</v>
      </c>
      <c r="N130" s="34">
        <v>636</v>
      </c>
    </row>
    <row r="131" spans="1:14" x14ac:dyDescent="0.3">
      <c r="A131" s="33">
        <v>7.29</v>
      </c>
      <c r="B131" s="34">
        <v>571</v>
      </c>
      <c r="C131" s="35"/>
      <c r="D131" s="36">
        <v>8.39</v>
      </c>
      <c r="E131" s="37">
        <v>571</v>
      </c>
      <c r="F131" s="35"/>
      <c r="G131" s="33">
        <v>4.5599999999999996</v>
      </c>
      <c r="H131" s="34">
        <v>571</v>
      </c>
      <c r="I131" s="35"/>
      <c r="J131" s="36">
        <v>0.46</v>
      </c>
      <c r="K131" s="37">
        <v>55</v>
      </c>
      <c r="L131" s="35"/>
      <c r="M131" s="38">
        <v>13.21</v>
      </c>
      <c r="N131" s="34">
        <v>635</v>
      </c>
    </row>
    <row r="132" spans="1:14" x14ac:dyDescent="0.3">
      <c r="A132" s="33">
        <v>7.3</v>
      </c>
      <c r="B132" s="34">
        <v>570</v>
      </c>
      <c r="C132" s="35"/>
      <c r="D132" s="36">
        <v>8.4</v>
      </c>
      <c r="E132" s="37">
        <v>570</v>
      </c>
      <c r="F132" s="35"/>
      <c r="G132" s="33">
        <v>4.55</v>
      </c>
      <c r="H132" s="34">
        <v>570</v>
      </c>
      <c r="I132" s="35"/>
      <c r="J132" s="36">
        <v>0.45</v>
      </c>
      <c r="K132" s="37">
        <v>50</v>
      </c>
      <c r="L132" s="35"/>
      <c r="M132" s="38">
        <v>13.2</v>
      </c>
      <c r="N132" s="34">
        <v>635</v>
      </c>
    </row>
    <row r="133" spans="1:14" x14ac:dyDescent="0.3">
      <c r="A133" s="33">
        <v>7.31</v>
      </c>
      <c r="B133" s="34">
        <v>569</v>
      </c>
      <c r="C133" s="35"/>
      <c r="D133" s="36">
        <v>8.41</v>
      </c>
      <c r="E133" s="37">
        <v>569</v>
      </c>
      <c r="F133" s="35"/>
      <c r="G133" s="33">
        <v>4.54</v>
      </c>
      <c r="H133" s="34">
        <v>569</v>
      </c>
      <c r="I133" s="35"/>
      <c r="J133" s="36">
        <v>0.44</v>
      </c>
      <c r="K133" s="37">
        <v>45</v>
      </c>
      <c r="L133" s="35"/>
      <c r="M133" s="38">
        <v>13.19</v>
      </c>
      <c r="N133" s="34">
        <v>634</v>
      </c>
    </row>
    <row r="134" spans="1:14" x14ac:dyDescent="0.3">
      <c r="A134" s="33">
        <v>7.32</v>
      </c>
      <c r="B134" s="34">
        <v>568</v>
      </c>
      <c r="C134" s="35"/>
      <c r="D134" s="36">
        <v>8.42</v>
      </c>
      <c r="E134" s="37">
        <v>568</v>
      </c>
      <c r="F134" s="35"/>
      <c r="G134" s="33">
        <v>4.53</v>
      </c>
      <c r="H134" s="34">
        <v>568</v>
      </c>
      <c r="I134" s="35"/>
      <c r="J134" s="36">
        <v>0.43</v>
      </c>
      <c r="K134" s="37">
        <v>40</v>
      </c>
      <c r="L134" s="35"/>
      <c r="M134" s="38">
        <v>13.18</v>
      </c>
      <c r="N134" s="34">
        <v>634</v>
      </c>
    </row>
    <row r="135" spans="1:14" x14ac:dyDescent="0.3">
      <c r="A135" s="33">
        <v>7.33</v>
      </c>
      <c r="B135" s="34">
        <v>567</v>
      </c>
      <c r="C135" s="35"/>
      <c r="D135" s="36">
        <v>8.43</v>
      </c>
      <c r="E135" s="37">
        <v>567</v>
      </c>
      <c r="F135" s="35"/>
      <c r="G135" s="33">
        <v>4.5199999999999996</v>
      </c>
      <c r="H135" s="34">
        <v>567</v>
      </c>
      <c r="I135" s="35"/>
      <c r="J135" s="36">
        <v>0.42</v>
      </c>
      <c r="K135" s="37">
        <v>35</v>
      </c>
      <c r="L135" s="35"/>
      <c r="M135" s="38">
        <v>13.17</v>
      </c>
      <c r="N135" s="34">
        <v>633</v>
      </c>
    </row>
    <row r="136" spans="1:14" x14ac:dyDescent="0.3">
      <c r="A136" s="33">
        <v>7.34</v>
      </c>
      <c r="B136" s="34">
        <v>566</v>
      </c>
      <c r="C136" s="35"/>
      <c r="D136" s="36">
        <v>8.44</v>
      </c>
      <c r="E136" s="37">
        <v>566</v>
      </c>
      <c r="F136" s="35"/>
      <c r="G136" s="33">
        <v>4.51</v>
      </c>
      <c r="H136" s="34">
        <v>566</v>
      </c>
      <c r="I136" s="35"/>
      <c r="J136" s="36">
        <v>0.41</v>
      </c>
      <c r="K136" s="37">
        <v>30</v>
      </c>
      <c r="L136" s="35"/>
      <c r="M136" s="38">
        <v>13.16</v>
      </c>
      <c r="N136" s="34">
        <v>633</v>
      </c>
    </row>
    <row r="137" spans="1:14" x14ac:dyDescent="0.3">
      <c r="A137" s="33">
        <v>7.35</v>
      </c>
      <c r="B137" s="34">
        <v>565</v>
      </c>
      <c r="C137" s="35"/>
      <c r="D137" s="36">
        <v>8.4499999999999993</v>
      </c>
      <c r="E137" s="37">
        <v>565</v>
      </c>
      <c r="F137" s="35"/>
      <c r="G137" s="33">
        <v>4.5</v>
      </c>
      <c r="H137" s="34">
        <v>565</v>
      </c>
      <c r="I137" s="35"/>
      <c r="J137" s="36">
        <v>0.4</v>
      </c>
      <c r="K137" s="37">
        <v>25</v>
      </c>
      <c r="L137" s="35"/>
      <c r="M137" s="38">
        <v>13.15</v>
      </c>
      <c r="N137" s="34">
        <v>632</v>
      </c>
    </row>
    <row r="138" spans="1:14" x14ac:dyDescent="0.3">
      <c r="A138" s="33">
        <v>7.36</v>
      </c>
      <c r="B138" s="34">
        <v>564</v>
      </c>
      <c r="C138" s="35"/>
      <c r="D138" s="36">
        <v>8.4600000000000009</v>
      </c>
      <c r="E138" s="37">
        <v>564</v>
      </c>
      <c r="F138" s="35"/>
      <c r="G138" s="33">
        <v>4.49</v>
      </c>
      <c r="H138" s="34">
        <v>564</v>
      </c>
      <c r="I138" s="35"/>
      <c r="J138" s="36">
        <v>0.39</v>
      </c>
      <c r="K138" s="37">
        <v>20</v>
      </c>
      <c r="L138" s="35"/>
      <c r="M138" s="38">
        <v>13.14</v>
      </c>
      <c r="N138" s="34">
        <v>632</v>
      </c>
    </row>
    <row r="139" spans="1:14" x14ac:dyDescent="0.3">
      <c r="A139" s="33">
        <v>7.37</v>
      </c>
      <c r="B139" s="34">
        <v>563</v>
      </c>
      <c r="C139" s="35"/>
      <c r="D139" s="36">
        <v>8.4700000000000006</v>
      </c>
      <c r="E139" s="37">
        <v>563</v>
      </c>
      <c r="F139" s="35"/>
      <c r="G139" s="33">
        <v>4.4800000000000004</v>
      </c>
      <c r="H139" s="34">
        <v>563</v>
      </c>
      <c r="I139" s="35"/>
      <c r="J139" s="36">
        <v>0.38</v>
      </c>
      <c r="K139" s="37">
        <v>15</v>
      </c>
      <c r="L139" s="35"/>
      <c r="M139" s="38">
        <v>13.13</v>
      </c>
      <c r="N139" s="34">
        <v>631</v>
      </c>
    </row>
    <row r="140" spans="1:14" x14ac:dyDescent="0.3">
      <c r="A140" s="33">
        <v>7.38</v>
      </c>
      <c r="B140" s="34">
        <v>562</v>
      </c>
      <c r="C140" s="35"/>
      <c r="D140" s="36">
        <v>8.48</v>
      </c>
      <c r="E140" s="37">
        <v>562</v>
      </c>
      <c r="F140" s="35"/>
      <c r="G140" s="33">
        <v>4.47</v>
      </c>
      <c r="H140" s="34">
        <v>562</v>
      </c>
      <c r="I140" s="35"/>
      <c r="J140" s="36">
        <v>0.37</v>
      </c>
      <c r="K140" s="37">
        <v>10</v>
      </c>
      <c r="L140" s="35"/>
      <c r="M140" s="38">
        <v>13.12</v>
      </c>
      <c r="N140" s="34">
        <v>631</v>
      </c>
    </row>
    <row r="141" spans="1:14" x14ac:dyDescent="0.3">
      <c r="A141" s="33">
        <v>7.39</v>
      </c>
      <c r="B141" s="34">
        <v>561</v>
      </c>
      <c r="C141" s="35"/>
      <c r="D141" s="36">
        <v>8.49</v>
      </c>
      <c r="E141" s="37">
        <v>561</v>
      </c>
      <c r="F141" s="35"/>
      <c r="G141" s="33">
        <v>4.46</v>
      </c>
      <c r="H141" s="34">
        <v>561</v>
      </c>
      <c r="I141" s="35"/>
      <c r="J141" s="36">
        <v>0.36</v>
      </c>
      <c r="K141" s="37">
        <v>5</v>
      </c>
      <c r="L141" s="35"/>
      <c r="M141" s="38">
        <v>13.11</v>
      </c>
      <c r="N141" s="34">
        <v>630</v>
      </c>
    </row>
    <row r="142" spans="1:14" x14ac:dyDescent="0.3">
      <c r="A142" s="33">
        <v>7.4</v>
      </c>
      <c r="B142" s="34">
        <v>560</v>
      </c>
      <c r="C142" s="35"/>
      <c r="D142" s="36">
        <v>8.5</v>
      </c>
      <c r="E142" s="37">
        <v>560</v>
      </c>
      <c r="F142" s="35"/>
      <c r="G142" s="33">
        <v>4.45</v>
      </c>
      <c r="H142" s="34">
        <v>560</v>
      </c>
      <c r="I142" s="35"/>
      <c r="J142" s="36">
        <v>0.35</v>
      </c>
      <c r="K142" s="37">
        <v>0</v>
      </c>
      <c r="L142" s="35"/>
      <c r="M142" s="38">
        <v>13.1</v>
      </c>
      <c r="N142" s="34">
        <v>630</v>
      </c>
    </row>
    <row r="143" spans="1:14" x14ac:dyDescent="0.3">
      <c r="A143" s="33">
        <v>7.41</v>
      </c>
      <c r="B143" s="34">
        <v>559</v>
      </c>
      <c r="C143" s="35"/>
      <c r="D143" s="36">
        <v>8.51</v>
      </c>
      <c r="E143" s="37">
        <v>559</v>
      </c>
      <c r="F143" s="35"/>
      <c r="G143" s="33">
        <v>4.4400000000000004</v>
      </c>
      <c r="H143" s="34">
        <v>559</v>
      </c>
      <c r="I143" s="35"/>
      <c r="J143" s="41"/>
      <c r="K143" s="42"/>
      <c r="L143" s="35"/>
      <c r="M143" s="38">
        <v>13.09</v>
      </c>
      <c r="N143" s="34">
        <v>629</v>
      </c>
    </row>
    <row r="144" spans="1:14" x14ac:dyDescent="0.3">
      <c r="A144" s="33">
        <v>7.42</v>
      </c>
      <c r="B144" s="34">
        <v>558</v>
      </c>
      <c r="C144" s="35"/>
      <c r="D144" s="36">
        <v>8.52</v>
      </c>
      <c r="E144" s="37">
        <v>558</v>
      </c>
      <c r="F144" s="35"/>
      <c r="G144" s="33">
        <v>4.43</v>
      </c>
      <c r="H144" s="34">
        <v>558</v>
      </c>
      <c r="I144" s="35"/>
      <c r="J144" s="41"/>
      <c r="K144" s="42"/>
      <c r="L144" s="35"/>
      <c r="M144" s="38">
        <v>13.08</v>
      </c>
      <c r="N144" s="34">
        <v>629</v>
      </c>
    </row>
    <row r="145" spans="1:14" x14ac:dyDescent="0.3">
      <c r="A145" s="33">
        <v>7.43</v>
      </c>
      <c r="B145" s="34">
        <v>557</v>
      </c>
      <c r="C145" s="35"/>
      <c r="D145" s="36">
        <v>8.5299999999999994</v>
      </c>
      <c r="E145" s="37">
        <v>557</v>
      </c>
      <c r="F145" s="35"/>
      <c r="G145" s="33">
        <v>4.42</v>
      </c>
      <c r="H145" s="34">
        <v>557</v>
      </c>
      <c r="I145" s="35"/>
      <c r="J145" s="41"/>
      <c r="K145" s="42"/>
      <c r="L145" s="35"/>
      <c r="M145" s="38">
        <v>13.07</v>
      </c>
      <c r="N145" s="34">
        <v>628</v>
      </c>
    </row>
    <row r="146" spans="1:14" x14ac:dyDescent="0.3">
      <c r="A146" s="33">
        <v>7.44</v>
      </c>
      <c r="B146" s="34">
        <v>556</v>
      </c>
      <c r="C146" s="35"/>
      <c r="D146" s="36">
        <v>8.5399999999999991</v>
      </c>
      <c r="E146" s="37">
        <v>556</v>
      </c>
      <c r="F146" s="35"/>
      <c r="G146" s="33">
        <v>4.41</v>
      </c>
      <c r="H146" s="34">
        <v>556</v>
      </c>
      <c r="I146" s="35"/>
      <c r="J146" s="41"/>
      <c r="K146" s="42"/>
      <c r="L146" s="35"/>
      <c r="M146" s="38">
        <v>13.06</v>
      </c>
      <c r="N146" s="34">
        <v>628</v>
      </c>
    </row>
    <row r="147" spans="1:14" x14ac:dyDescent="0.3">
      <c r="A147" s="33">
        <v>7.45</v>
      </c>
      <c r="B147" s="34">
        <v>555</v>
      </c>
      <c r="C147" s="35"/>
      <c r="D147" s="36">
        <v>8.5500000000000007</v>
      </c>
      <c r="E147" s="37">
        <v>555</v>
      </c>
      <c r="F147" s="35"/>
      <c r="G147" s="33">
        <v>4.4000000000000004</v>
      </c>
      <c r="H147" s="34">
        <v>555</v>
      </c>
      <c r="I147" s="35"/>
      <c r="J147" s="41"/>
      <c r="K147" s="42"/>
      <c r="L147" s="35"/>
      <c r="M147" s="38">
        <v>13.05</v>
      </c>
      <c r="N147" s="34">
        <v>627</v>
      </c>
    </row>
    <row r="148" spans="1:14" x14ac:dyDescent="0.3">
      <c r="A148" s="33">
        <v>7.46</v>
      </c>
      <c r="B148" s="34">
        <v>554</v>
      </c>
      <c r="C148" s="35"/>
      <c r="D148" s="36">
        <v>8.56</v>
      </c>
      <c r="E148" s="37">
        <v>554</v>
      </c>
      <c r="F148" s="35"/>
      <c r="G148" s="33">
        <v>4.3899999999999997</v>
      </c>
      <c r="H148" s="34">
        <v>554</v>
      </c>
      <c r="I148" s="35"/>
      <c r="J148" s="41"/>
      <c r="K148" s="42"/>
      <c r="L148" s="35"/>
      <c r="M148" s="38">
        <v>13.04</v>
      </c>
      <c r="N148" s="34">
        <v>627</v>
      </c>
    </row>
    <row r="149" spans="1:14" x14ac:dyDescent="0.3">
      <c r="A149" s="33">
        <v>7.47</v>
      </c>
      <c r="B149" s="34">
        <v>553</v>
      </c>
      <c r="C149" s="35"/>
      <c r="D149" s="36">
        <v>8.57</v>
      </c>
      <c r="E149" s="37">
        <v>553</v>
      </c>
      <c r="F149" s="35"/>
      <c r="G149" s="33">
        <v>4.38</v>
      </c>
      <c r="H149" s="34">
        <v>553</v>
      </c>
      <c r="I149" s="35"/>
      <c r="J149" s="41"/>
      <c r="K149" s="42"/>
      <c r="L149" s="35"/>
      <c r="M149" s="38">
        <v>13.03</v>
      </c>
      <c r="N149" s="34">
        <v>626</v>
      </c>
    </row>
    <row r="150" spans="1:14" x14ac:dyDescent="0.3">
      <c r="A150" s="33">
        <v>7.48</v>
      </c>
      <c r="B150" s="34">
        <v>552</v>
      </c>
      <c r="C150" s="35"/>
      <c r="D150" s="36">
        <v>8.58</v>
      </c>
      <c r="E150" s="37">
        <v>552</v>
      </c>
      <c r="F150" s="35"/>
      <c r="G150" s="33">
        <v>4.37</v>
      </c>
      <c r="H150" s="34">
        <v>552</v>
      </c>
      <c r="I150" s="35"/>
      <c r="J150" s="41"/>
      <c r="K150" s="42"/>
      <c r="L150" s="35"/>
      <c r="M150" s="38">
        <v>13.02</v>
      </c>
      <c r="N150" s="34">
        <v>626</v>
      </c>
    </row>
    <row r="151" spans="1:14" x14ac:dyDescent="0.3">
      <c r="A151" s="33">
        <v>7.49</v>
      </c>
      <c r="B151" s="34">
        <v>551</v>
      </c>
      <c r="C151" s="35"/>
      <c r="D151" s="36">
        <v>8.59</v>
      </c>
      <c r="E151" s="37">
        <v>551</v>
      </c>
      <c r="F151" s="35"/>
      <c r="G151" s="33">
        <v>4.3600000000000003</v>
      </c>
      <c r="H151" s="34">
        <v>551</v>
      </c>
      <c r="I151" s="35"/>
      <c r="J151" s="41"/>
      <c r="K151" s="42"/>
      <c r="L151" s="35"/>
      <c r="M151" s="38">
        <v>13.01</v>
      </c>
      <c r="N151" s="34">
        <v>625</v>
      </c>
    </row>
    <row r="152" spans="1:14" x14ac:dyDescent="0.3">
      <c r="A152" s="33">
        <v>7.5</v>
      </c>
      <c r="B152" s="34">
        <v>550</v>
      </c>
      <c r="C152" s="35"/>
      <c r="D152" s="36">
        <v>8.6</v>
      </c>
      <c r="E152" s="37">
        <v>550</v>
      </c>
      <c r="F152" s="35"/>
      <c r="G152" s="33">
        <v>4.3499999999999996</v>
      </c>
      <c r="H152" s="34">
        <v>550</v>
      </c>
      <c r="I152" s="35"/>
      <c r="J152" s="41"/>
      <c r="K152" s="42"/>
      <c r="L152" s="35"/>
      <c r="M152" s="38">
        <v>13</v>
      </c>
      <c r="N152" s="34">
        <v>625</v>
      </c>
    </row>
    <row r="153" spans="1:14" x14ac:dyDescent="0.3">
      <c r="A153" s="33">
        <v>7.51</v>
      </c>
      <c r="B153" s="34">
        <v>549</v>
      </c>
      <c r="C153" s="35"/>
      <c r="D153" s="36">
        <v>8.61</v>
      </c>
      <c r="E153" s="37">
        <v>549</v>
      </c>
      <c r="F153" s="35"/>
      <c r="G153" s="33">
        <v>4.34</v>
      </c>
      <c r="H153" s="34">
        <v>549</v>
      </c>
      <c r="I153" s="35"/>
      <c r="J153" s="41"/>
      <c r="K153" s="42"/>
      <c r="L153" s="35"/>
      <c r="M153" s="38">
        <v>12.99</v>
      </c>
      <c r="N153" s="34">
        <v>624</v>
      </c>
    </row>
    <row r="154" spans="1:14" x14ac:dyDescent="0.3">
      <c r="A154" s="33">
        <v>7.52</v>
      </c>
      <c r="B154" s="34">
        <v>548</v>
      </c>
      <c r="C154" s="35"/>
      <c r="D154" s="36">
        <v>8.6199999999999992</v>
      </c>
      <c r="E154" s="37">
        <v>548</v>
      </c>
      <c r="F154" s="35"/>
      <c r="G154" s="33">
        <v>4.33</v>
      </c>
      <c r="H154" s="34">
        <v>548</v>
      </c>
      <c r="I154" s="35"/>
      <c r="J154" s="41"/>
      <c r="K154" s="42"/>
      <c r="L154" s="35"/>
      <c r="M154" s="38">
        <v>12.98</v>
      </c>
      <c r="N154" s="34">
        <v>624</v>
      </c>
    </row>
    <row r="155" spans="1:14" x14ac:dyDescent="0.3">
      <c r="A155" s="33">
        <v>7.53</v>
      </c>
      <c r="B155" s="34">
        <v>547</v>
      </c>
      <c r="C155" s="35"/>
      <c r="D155" s="36">
        <v>8.6300000000000008</v>
      </c>
      <c r="E155" s="37">
        <v>547</v>
      </c>
      <c r="F155" s="35"/>
      <c r="G155" s="33">
        <v>4.32</v>
      </c>
      <c r="H155" s="34">
        <v>547</v>
      </c>
      <c r="I155" s="35"/>
      <c r="J155" s="41"/>
      <c r="K155" s="42"/>
      <c r="L155" s="35"/>
      <c r="M155" s="38">
        <v>12.97</v>
      </c>
      <c r="N155" s="34">
        <v>623</v>
      </c>
    </row>
    <row r="156" spans="1:14" x14ac:dyDescent="0.3">
      <c r="A156" s="33">
        <v>7.54</v>
      </c>
      <c r="B156" s="34">
        <v>546</v>
      </c>
      <c r="C156" s="35"/>
      <c r="D156" s="36">
        <v>8.64</v>
      </c>
      <c r="E156" s="37">
        <v>546</v>
      </c>
      <c r="F156" s="35"/>
      <c r="G156" s="33">
        <v>4.3099999999999996</v>
      </c>
      <c r="H156" s="34">
        <v>546</v>
      </c>
      <c r="I156" s="35"/>
      <c r="J156" s="41"/>
      <c r="K156" s="42"/>
      <c r="L156" s="35"/>
      <c r="M156" s="38">
        <v>12.96</v>
      </c>
      <c r="N156" s="34">
        <v>623</v>
      </c>
    </row>
    <row r="157" spans="1:14" x14ac:dyDescent="0.3">
      <c r="A157" s="33">
        <v>7.55</v>
      </c>
      <c r="B157" s="34">
        <v>545</v>
      </c>
      <c r="C157" s="35"/>
      <c r="D157" s="36">
        <v>8.65</v>
      </c>
      <c r="E157" s="37">
        <v>545</v>
      </c>
      <c r="F157" s="35"/>
      <c r="G157" s="33">
        <v>4.3</v>
      </c>
      <c r="H157" s="34">
        <v>545</v>
      </c>
      <c r="I157" s="35"/>
      <c r="J157" s="41"/>
      <c r="K157" s="42"/>
      <c r="L157" s="35"/>
      <c r="M157" s="38">
        <v>12.95</v>
      </c>
      <c r="N157" s="34">
        <v>622</v>
      </c>
    </row>
    <row r="158" spans="1:14" x14ac:dyDescent="0.3">
      <c r="A158" s="33">
        <v>7.56</v>
      </c>
      <c r="B158" s="34">
        <v>544</v>
      </c>
      <c r="C158" s="35"/>
      <c r="D158" s="36">
        <v>8.66</v>
      </c>
      <c r="E158" s="37">
        <v>544</v>
      </c>
      <c r="F158" s="35"/>
      <c r="G158" s="33">
        <v>4.29</v>
      </c>
      <c r="H158" s="34">
        <v>544</v>
      </c>
      <c r="I158" s="35"/>
      <c r="J158" s="41"/>
      <c r="K158" s="42"/>
      <c r="L158" s="35"/>
      <c r="M158" s="38">
        <v>12.94</v>
      </c>
      <c r="N158" s="34">
        <v>622</v>
      </c>
    </row>
    <row r="159" spans="1:14" x14ac:dyDescent="0.3">
      <c r="A159" s="33">
        <v>7.57</v>
      </c>
      <c r="B159" s="34">
        <v>543</v>
      </c>
      <c r="C159" s="35"/>
      <c r="D159" s="36">
        <v>8.67</v>
      </c>
      <c r="E159" s="37">
        <v>543</v>
      </c>
      <c r="F159" s="35"/>
      <c r="G159" s="33">
        <v>4.28</v>
      </c>
      <c r="H159" s="34">
        <v>543</v>
      </c>
      <c r="I159" s="35"/>
      <c r="J159" s="41"/>
      <c r="K159" s="42"/>
      <c r="L159" s="35"/>
      <c r="M159" s="38">
        <v>12.93</v>
      </c>
      <c r="N159" s="34">
        <v>621</v>
      </c>
    </row>
    <row r="160" spans="1:14" x14ac:dyDescent="0.3">
      <c r="A160" s="33">
        <v>7.58</v>
      </c>
      <c r="B160" s="34">
        <v>542</v>
      </c>
      <c r="C160" s="35"/>
      <c r="D160" s="36">
        <v>8.68</v>
      </c>
      <c r="E160" s="37">
        <v>542</v>
      </c>
      <c r="F160" s="35"/>
      <c r="G160" s="33">
        <v>4.2699999999999996</v>
      </c>
      <c r="H160" s="34">
        <v>542</v>
      </c>
      <c r="I160" s="35"/>
      <c r="J160" s="41"/>
      <c r="K160" s="42"/>
      <c r="L160" s="35"/>
      <c r="M160" s="38">
        <v>12.92</v>
      </c>
      <c r="N160" s="34">
        <v>621</v>
      </c>
    </row>
    <row r="161" spans="1:14" x14ac:dyDescent="0.3">
      <c r="A161" s="33">
        <v>7.59</v>
      </c>
      <c r="B161" s="34">
        <v>541</v>
      </c>
      <c r="C161" s="35"/>
      <c r="D161" s="36">
        <v>8.69</v>
      </c>
      <c r="E161" s="37">
        <v>541</v>
      </c>
      <c r="F161" s="35"/>
      <c r="G161" s="33">
        <v>4.26</v>
      </c>
      <c r="H161" s="34">
        <v>541</v>
      </c>
      <c r="I161" s="35"/>
      <c r="J161" s="41"/>
      <c r="K161" s="42"/>
      <c r="L161" s="35"/>
      <c r="M161" s="38">
        <v>12.91</v>
      </c>
      <c r="N161" s="34">
        <v>620</v>
      </c>
    </row>
    <row r="162" spans="1:14" x14ac:dyDescent="0.3">
      <c r="A162" s="33">
        <v>7.6</v>
      </c>
      <c r="B162" s="34">
        <v>540</v>
      </c>
      <c r="C162" s="35"/>
      <c r="D162" s="36">
        <v>8.6999999999999993</v>
      </c>
      <c r="E162" s="37">
        <v>540</v>
      </c>
      <c r="F162" s="35"/>
      <c r="G162" s="33">
        <v>4.25</v>
      </c>
      <c r="H162" s="34">
        <v>540</v>
      </c>
      <c r="I162" s="35"/>
      <c r="J162" s="41"/>
      <c r="K162" s="42"/>
      <c r="L162" s="35"/>
      <c r="M162" s="38">
        <v>12.9</v>
      </c>
      <c r="N162" s="34">
        <v>620</v>
      </c>
    </row>
    <row r="163" spans="1:14" x14ac:dyDescent="0.3">
      <c r="A163" s="33">
        <v>7.61</v>
      </c>
      <c r="B163" s="34">
        <v>539</v>
      </c>
      <c r="C163" s="35"/>
      <c r="D163" s="36">
        <v>8.7100000000000009</v>
      </c>
      <c r="E163" s="37">
        <v>539</v>
      </c>
      <c r="F163" s="35"/>
      <c r="G163" s="33">
        <v>4.24</v>
      </c>
      <c r="H163" s="34">
        <v>539</v>
      </c>
      <c r="I163" s="35"/>
      <c r="J163" s="41"/>
      <c r="K163" s="42"/>
      <c r="L163" s="35"/>
      <c r="M163" s="38">
        <v>12.89</v>
      </c>
      <c r="N163" s="34">
        <v>619</v>
      </c>
    </row>
    <row r="164" spans="1:14" x14ac:dyDescent="0.3">
      <c r="A164" s="33">
        <v>7.62</v>
      </c>
      <c r="B164" s="34">
        <v>538</v>
      </c>
      <c r="C164" s="35"/>
      <c r="D164" s="36">
        <v>8.7200000000000006</v>
      </c>
      <c r="E164" s="37">
        <v>538</v>
      </c>
      <c r="F164" s="35"/>
      <c r="G164" s="33">
        <v>4.2300000000000004</v>
      </c>
      <c r="H164" s="34">
        <v>538</v>
      </c>
      <c r="I164" s="35"/>
      <c r="J164" s="41"/>
      <c r="K164" s="42"/>
      <c r="L164" s="35"/>
      <c r="M164" s="38">
        <v>12.88</v>
      </c>
      <c r="N164" s="34">
        <v>619</v>
      </c>
    </row>
    <row r="165" spans="1:14" x14ac:dyDescent="0.3">
      <c r="A165" s="33">
        <v>7.63</v>
      </c>
      <c r="B165" s="34">
        <v>537</v>
      </c>
      <c r="C165" s="35"/>
      <c r="D165" s="36">
        <v>8.73</v>
      </c>
      <c r="E165" s="37">
        <v>537</v>
      </c>
      <c r="F165" s="35"/>
      <c r="G165" s="33">
        <v>4.22</v>
      </c>
      <c r="H165" s="34">
        <v>537</v>
      </c>
      <c r="I165" s="35"/>
      <c r="J165" s="41"/>
      <c r="K165" s="42"/>
      <c r="L165" s="35"/>
      <c r="M165" s="38">
        <v>12.87</v>
      </c>
      <c r="N165" s="34">
        <v>618</v>
      </c>
    </row>
    <row r="166" spans="1:14" x14ac:dyDescent="0.3">
      <c r="A166" s="33">
        <v>7.64</v>
      </c>
      <c r="B166" s="34">
        <v>536</v>
      </c>
      <c r="C166" s="35"/>
      <c r="D166" s="36">
        <v>8.74</v>
      </c>
      <c r="E166" s="37">
        <v>536</v>
      </c>
      <c r="F166" s="35"/>
      <c r="G166" s="33">
        <v>4.21</v>
      </c>
      <c r="H166" s="34">
        <v>536</v>
      </c>
      <c r="I166" s="35"/>
      <c r="J166" s="41"/>
      <c r="K166" s="42"/>
      <c r="L166" s="35"/>
      <c r="M166" s="38">
        <v>12.86</v>
      </c>
      <c r="N166" s="34">
        <v>618</v>
      </c>
    </row>
    <row r="167" spans="1:14" x14ac:dyDescent="0.3">
      <c r="A167" s="33">
        <v>7.65</v>
      </c>
      <c r="B167" s="34">
        <v>535</v>
      </c>
      <c r="C167" s="35"/>
      <c r="D167" s="36">
        <v>8.75</v>
      </c>
      <c r="E167" s="37">
        <v>535</v>
      </c>
      <c r="F167" s="35"/>
      <c r="G167" s="33">
        <v>4.2</v>
      </c>
      <c r="H167" s="34">
        <v>535</v>
      </c>
      <c r="I167" s="35"/>
      <c r="J167" s="41"/>
      <c r="K167" s="42"/>
      <c r="L167" s="35"/>
      <c r="M167" s="38">
        <v>12.85</v>
      </c>
      <c r="N167" s="34">
        <v>617</v>
      </c>
    </row>
    <row r="168" spans="1:14" x14ac:dyDescent="0.3">
      <c r="A168" s="33">
        <v>7.66</v>
      </c>
      <c r="B168" s="34">
        <v>534</v>
      </c>
      <c r="C168" s="35"/>
      <c r="D168" s="36">
        <v>8.76</v>
      </c>
      <c r="E168" s="37">
        <v>534</v>
      </c>
      <c r="F168" s="35"/>
      <c r="G168" s="33">
        <v>4.1900000000000004</v>
      </c>
      <c r="H168" s="34">
        <v>534</v>
      </c>
      <c r="I168" s="35"/>
      <c r="J168" s="41"/>
      <c r="K168" s="42"/>
      <c r="L168" s="35"/>
      <c r="M168" s="38">
        <v>12.84</v>
      </c>
      <c r="N168" s="34">
        <v>617</v>
      </c>
    </row>
    <row r="169" spans="1:14" x14ac:dyDescent="0.3">
      <c r="A169" s="33">
        <v>7.67</v>
      </c>
      <c r="B169" s="34">
        <v>533</v>
      </c>
      <c r="C169" s="35"/>
      <c r="D169" s="36">
        <v>8.77</v>
      </c>
      <c r="E169" s="37">
        <v>533</v>
      </c>
      <c r="F169" s="35"/>
      <c r="G169" s="33">
        <v>4.18</v>
      </c>
      <c r="H169" s="34">
        <v>533</v>
      </c>
      <c r="I169" s="35"/>
      <c r="J169" s="41"/>
      <c r="K169" s="42"/>
      <c r="L169" s="35"/>
      <c r="M169" s="38">
        <v>12.83</v>
      </c>
      <c r="N169" s="34">
        <v>616</v>
      </c>
    </row>
    <row r="170" spans="1:14" x14ac:dyDescent="0.3">
      <c r="A170" s="33">
        <v>7.68</v>
      </c>
      <c r="B170" s="34">
        <v>532</v>
      </c>
      <c r="C170" s="35"/>
      <c r="D170" s="36">
        <v>8.7799999999999994</v>
      </c>
      <c r="E170" s="37">
        <v>532</v>
      </c>
      <c r="F170" s="35"/>
      <c r="G170" s="33">
        <v>4.17</v>
      </c>
      <c r="H170" s="34">
        <v>532</v>
      </c>
      <c r="I170" s="35"/>
      <c r="J170" s="41"/>
      <c r="K170" s="42"/>
      <c r="L170" s="35"/>
      <c r="M170" s="38">
        <v>12.82</v>
      </c>
      <c r="N170" s="34">
        <v>616</v>
      </c>
    </row>
    <row r="171" spans="1:14" x14ac:dyDescent="0.3">
      <c r="A171" s="33">
        <v>7.69</v>
      </c>
      <c r="B171" s="34">
        <v>531</v>
      </c>
      <c r="C171" s="35"/>
      <c r="D171" s="36">
        <v>8.7899999999999991</v>
      </c>
      <c r="E171" s="37">
        <v>531</v>
      </c>
      <c r="F171" s="35"/>
      <c r="G171" s="33">
        <v>4.16</v>
      </c>
      <c r="H171" s="34">
        <v>531</v>
      </c>
      <c r="I171" s="35"/>
      <c r="J171" s="41"/>
      <c r="K171" s="42"/>
      <c r="L171" s="35"/>
      <c r="M171" s="38">
        <v>12.81</v>
      </c>
      <c r="N171" s="34">
        <v>615</v>
      </c>
    </row>
    <row r="172" spans="1:14" x14ac:dyDescent="0.3">
      <c r="A172" s="43">
        <v>7.7</v>
      </c>
      <c r="B172" s="34">
        <v>530</v>
      </c>
      <c r="C172" s="35"/>
      <c r="D172" s="40">
        <v>8.8000000000000007</v>
      </c>
      <c r="E172" s="37">
        <v>530</v>
      </c>
      <c r="F172" s="35"/>
      <c r="G172" s="33">
        <v>4.1500000000000004</v>
      </c>
      <c r="H172" s="34">
        <v>530</v>
      </c>
      <c r="I172" s="35"/>
      <c r="J172" s="41"/>
      <c r="K172" s="42"/>
      <c r="L172" s="35"/>
      <c r="M172" s="38">
        <v>12.8</v>
      </c>
      <c r="N172" s="34">
        <v>615</v>
      </c>
    </row>
    <row r="173" spans="1:14" x14ac:dyDescent="0.3">
      <c r="A173" s="33">
        <v>7.71</v>
      </c>
      <c r="B173" s="34">
        <v>529</v>
      </c>
      <c r="C173" s="35"/>
      <c r="D173" s="36">
        <v>8.81</v>
      </c>
      <c r="E173" s="37">
        <v>529</v>
      </c>
      <c r="F173" s="35"/>
      <c r="G173" s="33">
        <v>4.1399999999999997</v>
      </c>
      <c r="H173" s="34">
        <v>529</v>
      </c>
      <c r="I173" s="35"/>
      <c r="J173" s="41"/>
      <c r="K173" s="42"/>
      <c r="L173" s="35"/>
      <c r="M173" s="38">
        <v>12.79</v>
      </c>
      <c r="N173" s="34">
        <v>614</v>
      </c>
    </row>
    <row r="174" spans="1:14" x14ac:dyDescent="0.3">
      <c r="A174" s="33">
        <v>7.72</v>
      </c>
      <c r="B174" s="34">
        <v>528</v>
      </c>
      <c r="C174" s="35"/>
      <c r="D174" s="36">
        <v>8.82</v>
      </c>
      <c r="E174" s="37">
        <v>528</v>
      </c>
      <c r="F174" s="35"/>
      <c r="G174" s="33">
        <v>4.13</v>
      </c>
      <c r="H174" s="34">
        <v>528</v>
      </c>
      <c r="I174" s="35"/>
      <c r="J174" s="41"/>
      <c r="K174" s="42"/>
      <c r="L174" s="35"/>
      <c r="M174" s="38">
        <v>12.78</v>
      </c>
      <c r="N174" s="34">
        <v>614</v>
      </c>
    </row>
    <row r="175" spans="1:14" x14ac:dyDescent="0.3">
      <c r="A175" s="33">
        <v>7.73</v>
      </c>
      <c r="B175" s="34">
        <v>527</v>
      </c>
      <c r="C175" s="35"/>
      <c r="D175" s="36">
        <v>8.83</v>
      </c>
      <c r="E175" s="37">
        <v>527</v>
      </c>
      <c r="F175" s="35"/>
      <c r="G175" s="33">
        <v>4.12</v>
      </c>
      <c r="H175" s="34">
        <v>527</v>
      </c>
      <c r="I175" s="35"/>
      <c r="J175" s="41"/>
      <c r="K175" s="42"/>
      <c r="L175" s="35"/>
      <c r="M175" s="38">
        <v>12.77</v>
      </c>
      <c r="N175" s="34">
        <v>613</v>
      </c>
    </row>
    <row r="176" spans="1:14" x14ac:dyDescent="0.3">
      <c r="A176" s="33">
        <v>7.74</v>
      </c>
      <c r="B176" s="34">
        <v>526</v>
      </c>
      <c r="C176" s="35"/>
      <c r="D176" s="36">
        <v>8.84</v>
      </c>
      <c r="E176" s="37">
        <v>526</v>
      </c>
      <c r="F176" s="35"/>
      <c r="G176" s="33">
        <v>4.1100000000000003</v>
      </c>
      <c r="H176" s="34">
        <v>526</v>
      </c>
      <c r="I176" s="35"/>
      <c r="J176" s="41"/>
      <c r="K176" s="42"/>
      <c r="L176" s="35"/>
      <c r="M176" s="38">
        <v>12.76</v>
      </c>
      <c r="N176" s="34">
        <v>613</v>
      </c>
    </row>
    <row r="177" spans="1:14" x14ac:dyDescent="0.3">
      <c r="A177" s="33">
        <v>7.75</v>
      </c>
      <c r="B177" s="34">
        <v>525</v>
      </c>
      <c r="C177" s="35"/>
      <c r="D177" s="36">
        <v>8.85</v>
      </c>
      <c r="E177" s="37">
        <v>525</v>
      </c>
      <c r="F177" s="35"/>
      <c r="G177" s="33">
        <v>4.0999999999999996</v>
      </c>
      <c r="H177" s="34">
        <v>525</v>
      </c>
      <c r="I177" s="35"/>
      <c r="J177" s="41"/>
      <c r="K177" s="42"/>
      <c r="L177" s="35"/>
      <c r="M177" s="38">
        <v>12.75</v>
      </c>
      <c r="N177" s="34">
        <v>612</v>
      </c>
    </row>
    <row r="178" spans="1:14" x14ac:dyDescent="0.3">
      <c r="A178" s="33">
        <v>7.76</v>
      </c>
      <c r="B178" s="34">
        <v>524</v>
      </c>
      <c r="C178" s="35"/>
      <c r="D178" s="36">
        <v>8.86</v>
      </c>
      <c r="E178" s="37">
        <v>524</v>
      </c>
      <c r="F178" s="35"/>
      <c r="G178" s="33">
        <v>4.09</v>
      </c>
      <c r="H178" s="34">
        <v>524</v>
      </c>
      <c r="I178" s="35"/>
      <c r="J178" s="41"/>
      <c r="K178" s="42"/>
      <c r="L178" s="35"/>
      <c r="M178" s="38">
        <v>12.74</v>
      </c>
      <c r="N178" s="34">
        <v>612</v>
      </c>
    </row>
    <row r="179" spans="1:14" x14ac:dyDescent="0.3">
      <c r="A179" s="33">
        <v>7.77</v>
      </c>
      <c r="B179" s="34">
        <v>523</v>
      </c>
      <c r="C179" s="35"/>
      <c r="D179" s="36">
        <v>8.8699999999999992</v>
      </c>
      <c r="E179" s="37">
        <v>523</v>
      </c>
      <c r="F179" s="35"/>
      <c r="G179" s="33">
        <v>4.08</v>
      </c>
      <c r="H179" s="34">
        <v>523</v>
      </c>
      <c r="I179" s="35"/>
      <c r="J179" s="41"/>
      <c r="K179" s="42"/>
      <c r="L179" s="35"/>
      <c r="M179" s="38">
        <v>12.73</v>
      </c>
      <c r="N179" s="34">
        <v>611</v>
      </c>
    </row>
    <row r="180" spans="1:14" x14ac:dyDescent="0.3">
      <c r="A180" s="33">
        <v>7.78</v>
      </c>
      <c r="B180" s="34">
        <v>522</v>
      </c>
      <c r="C180" s="35"/>
      <c r="D180" s="36">
        <v>8.8800000000000008</v>
      </c>
      <c r="E180" s="37">
        <v>522</v>
      </c>
      <c r="F180" s="35"/>
      <c r="G180" s="33">
        <v>4.07</v>
      </c>
      <c r="H180" s="34">
        <v>522</v>
      </c>
      <c r="I180" s="35"/>
      <c r="J180" s="41"/>
      <c r="K180" s="42"/>
      <c r="L180" s="35"/>
      <c r="M180" s="38">
        <v>12.72</v>
      </c>
      <c r="N180" s="34">
        <v>611</v>
      </c>
    </row>
    <row r="181" spans="1:14" x14ac:dyDescent="0.3">
      <c r="A181" s="33">
        <v>7.79</v>
      </c>
      <c r="B181" s="34">
        <v>521</v>
      </c>
      <c r="C181" s="35"/>
      <c r="D181" s="36">
        <v>8.89</v>
      </c>
      <c r="E181" s="37">
        <v>521</v>
      </c>
      <c r="F181" s="35"/>
      <c r="G181" s="33">
        <v>4.0599999999999996</v>
      </c>
      <c r="H181" s="34">
        <v>521</v>
      </c>
      <c r="I181" s="35"/>
      <c r="J181" s="41"/>
      <c r="K181" s="42"/>
      <c r="L181" s="35"/>
      <c r="M181" s="38">
        <v>12.71</v>
      </c>
      <c r="N181" s="34">
        <v>610</v>
      </c>
    </row>
    <row r="182" spans="1:14" x14ac:dyDescent="0.3">
      <c r="A182" s="33">
        <v>7.8</v>
      </c>
      <c r="B182" s="34">
        <v>520</v>
      </c>
      <c r="C182" s="35"/>
      <c r="D182" s="36">
        <v>8.9</v>
      </c>
      <c r="E182" s="37">
        <v>520</v>
      </c>
      <c r="F182" s="35"/>
      <c r="G182" s="33">
        <v>4.05</v>
      </c>
      <c r="H182" s="34">
        <v>520</v>
      </c>
      <c r="I182" s="35"/>
      <c r="J182" s="41"/>
      <c r="K182" s="42"/>
      <c r="L182" s="35"/>
      <c r="M182" s="38">
        <v>12.7</v>
      </c>
      <c r="N182" s="34">
        <v>610</v>
      </c>
    </row>
    <row r="183" spans="1:14" x14ac:dyDescent="0.3">
      <c r="A183" s="33">
        <v>7.81</v>
      </c>
      <c r="B183" s="34">
        <v>519</v>
      </c>
      <c r="C183" s="35"/>
      <c r="D183" s="36">
        <v>8.91</v>
      </c>
      <c r="E183" s="37">
        <v>519</v>
      </c>
      <c r="F183" s="35"/>
      <c r="G183" s="33">
        <v>4.04</v>
      </c>
      <c r="H183" s="34">
        <v>519</v>
      </c>
      <c r="I183" s="35"/>
      <c r="J183" s="41"/>
      <c r="K183" s="42"/>
      <c r="L183" s="35"/>
      <c r="M183" s="38">
        <v>12.69</v>
      </c>
      <c r="N183" s="34">
        <v>609</v>
      </c>
    </row>
    <row r="184" spans="1:14" x14ac:dyDescent="0.3">
      <c r="A184" s="33">
        <v>7.82</v>
      </c>
      <c r="B184" s="34">
        <v>518</v>
      </c>
      <c r="C184" s="35"/>
      <c r="D184" s="36">
        <v>8.92</v>
      </c>
      <c r="E184" s="37">
        <v>518</v>
      </c>
      <c r="F184" s="35"/>
      <c r="G184" s="33">
        <v>4.03</v>
      </c>
      <c r="H184" s="34">
        <v>518</v>
      </c>
      <c r="I184" s="35"/>
      <c r="J184" s="41"/>
      <c r="K184" s="42"/>
      <c r="L184" s="35"/>
      <c r="M184" s="38">
        <v>12.68</v>
      </c>
      <c r="N184" s="34">
        <v>609</v>
      </c>
    </row>
    <row r="185" spans="1:14" x14ac:dyDescent="0.3">
      <c r="A185" s="33">
        <v>7.83</v>
      </c>
      <c r="B185" s="34">
        <v>517</v>
      </c>
      <c r="C185" s="35"/>
      <c r="D185" s="36">
        <v>8.93</v>
      </c>
      <c r="E185" s="37">
        <v>517</v>
      </c>
      <c r="F185" s="35"/>
      <c r="G185" s="33">
        <v>4.0199999999999996</v>
      </c>
      <c r="H185" s="34">
        <v>517</v>
      </c>
      <c r="I185" s="35"/>
      <c r="J185" s="41"/>
      <c r="K185" s="42"/>
      <c r="L185" s="35"/>
      <c r="M185" s="38">
        <v>12.67</v>
      </c>
      <c r="N185" s="34">
        <v>608</v>
      </c>
    </row>
    <row r="186" spans="1:14" x14ac:dyDescent="0.3">
      <c r="A186" s="33">
        <v>7.84</v>
      </c>
      <c r="B186" s="34">
        <v>516</v>
      </c>
      <c r="C186" s="35"/>
      <c r="D186" s="36">
        <v>8.94</v>
      </c>
      <c r="E186" s="37">
        <v>516</v>
      </c>
      <c r="F186" s="35"/>
      <c r="G186" s="33">
        <v>4.01</v>
      </c>
      <c r="H186" s="34">
        <v>516</v>
      </c>
      <c r="I186" s="35"/>
      <c r="J186" s="41"/>
      <c r="K186" s="42"/>
      <c r="L186" s="35"/>
      <c r="M186" s="38">
        <v>12.66</v>
      </c>
      <c r="N186" s="34">
        <v>608</v>
      </c>
    </row>
    <row r="187" spans="1:14" x14ac:dyDescent="0.3">
      <c r="A187" s="33">
        <v>7.85</v>
      </c>
      <c r="B187" s="34">
        <v>515</v>
      </c>
      <c r="C187" s="35"/>
      <c r="D187" s="36">
        <v>8.9499999999999993</v>
      </c>
      <c r="E187" s="37">
        <v>515</v>
      </c>
      <c r="F187" s="35"/>
      <c r="G187" s="33">
        <v>4</v>
      </c>
      <c r="H187" s="34">
        <v>515</v>
      </c>
      <c r="I187" s="35"/>
      <c r="J187" s="41"/>
      <c r="K187" s="42"/>
      <c r="L187" s="35"/>
      <c r="M187" s="38">
        <v>12.65</v>
      </c>
      <c r="N187" s="34">
        <v>607</v>
      </c>
    </row>
    <row r="188" spans="1:14" x14ac:dyDescent="0.3">
      <c r="A188" s="33">
        <v>7.86</v>
      </c>
      <c r="B188" s="34">
        <v>514</v>
      </c>
      <c r="C188" s="35"/>
      <c r="D188" s="36">
        <v>8.9600000000000009</v>
      </c>
      <c r="E188" s="37">
        <v>514</v>
      </c>
      <c r="F188" s="35"/>
      <c r="G188" s="33">
        <v>3.99</v>
      </c>
      <c r="H188" s="34">
        <v>514</v>
      </c>
      <c r="I188" s="35"/>
      <c r="J188" s="41"/>
      <c r="K188" s="42"/>
      <c r="L188" s="35"/>
      <c r="M188" s="38">
        <v>12.64</v>
      </c>
      <c r="N188" s="34">
        <v>607</v>
      </c>
    </row>
    <row r="189" spans="1:14" x14ac:dyDescent="0.3">
      <c r="A189" s="33">
        <v>7.87</v>
      </c>
      <c r="B189" s="34">
        <v>513</v>
      </c>
      <c r="C189" s="35"/>
      <c r="D189" s="36">
        <v>8.9700000000000006</v>
      </c>
      <c r="E189" s="37">
        <v>513</v>
      </c>
      <c r="F189" s="35"/>
      <c r="G189" s="33">
        <v>3.98</v>
      </c>
      <c r="H189" s="34">
        <v>513</v>
      </c>
      <c r="I189" s="35"/>
      <c r="J189" s="41"/>
      <c r="K189" s="42"/>
      <c r="L189" s="35"/>
      <c r="M189" s="38">
        <v>12.63</v>
      </c>
      <c r="N189" s="34">
        <v>606</v>
      </c>
    </row>
    <row r="190" spans="1:14" x14ac:dyDescent="0.3">
      <c r="A190" s="33">
        <v>7.88</v>
      </c>
      <c r="B190" s="34">
        <v>512</v>
      </c>
      <c r="C190" s="35"/>
      <c r="D190" s="36">
        <v>8.98</v>
      </c>
      <c r="E190" s="37">
        <v>512</v>
      </c>
      <c r="F190" s="35"/>
      <c r="G190" s="33">
        <v>3.97</v>
      </c>
      <c r="H190" s="34">
        <v>512</v>
      </c>
      <c r="I190" s="35"/>
      <c r="J190" s="41"/>
      <c r="K190" s="42"/>
      <c r="L190" s="35"/>
      <c r="M190" s="38">
        <v>12.62</v>
      </c>
      <c r="N190" s="34">
        <v>606</v>
      </c>
    </row>
    <row r="191" spans="1:14" x14ac:dyDescent="0.3">
      <c r="A191" s="33">
        <v>7.89</v>
      </c>
      <c r="B191" s="34">
        <v>511</v>
      </c>
      <c r="C191" s="35"/>
      <c r="D191" s="36">
        <v>8.99</v>
      </c>
      <c r="E191" s="37">
        <v>511</v>
      </c>
      <c r="F191" s="35"/>
      <c r="G191" s="33">
        <v>3.96</v>
      </c>
      <c r="H191" s="34">
        <v>511</v>
      </c>
      <c r="I191" s="35"/>
      <c r="J191" s="41"/>
      <c r="K191" s="42"/>
      <c r="L191" s="35"/>
      <c r="M191" s="38">
        <v>12.61</v>
      </c>
      <c r="N191" s="34">
        <v>605</v>
      </c>
    </row>
    <row r="192" spans="1:14" x14ac:dyDescent="0.3">
      <c r="A192" s="33">
        <v>7.9</v>
      </c>
      <c r="B192" s="34">
        <v>510</v>
      </c>
      <c r="C192" s="35"/>
      <c r="D192" s="36">
        <v>9</v>
      </c>
      <c r="E192" s="37">
        <v>510</v>
      </c>
      <c r="F192" s="35"/>
      <c r="G192" s="33">
        <v>3.95</v>
      </c>
      <c r="H192" s="34">
        <v>510</v>
      </c>
      <c r="I192" s="35"/>
      <c r="J192" s="41"/>
      <c r="K192" s="42"/>
      <c r="L192" s="35"/>
      <c r="M192" s="38">
        <v>12.6</v>
      </c>
      <c r="N192" s="34">
        <v>605</v>
      </c>
    </row>
    <row r="193" spans="1:14" x14ac:dyDescent="0.3">
      <c r="A193" s="33">
        <v>7.91</v>
      </c>
      <c r="B193" s="34">
        <v>509</v>
      </c>
      <c r="C193" s="35"/>
      <c r="D193" s="36">
        <v>9.01</v>
      </c>
      <c r="E193" s="37">
        <v>509</v>
      </c>
      <c r="F193" s="35"/>
      <c r="G193" s="33">
        <v>3.94</v>
      </c>
      <c r="H193" s="34">
        <v>509</v>
      </c>
      <c r="I193" s="35"/>
      <c r="J193" s="41"/>
      <c r="K193" s="42"/>
      <c r="L193" s="35"/>
      <c r="M193" s="38">
        <v>12.59</v>
      </c>
      <c r="N193" s="34">
        <v>604</v>
      </c>
    </row>
    <row r="194" spans="1:14" x14ac:dyDescent="0.3">
      <c r="A194" s="33">
        <v>7.92</v>
      </c>
      <c r="B194" s="34">
        <v>508</v>
      </c>
      <c r="C194" s="35"/>
      <c r="D194" s="36">
        <v>9.02</v>
      </c>
      <c r="E194" s="37">
        <v>508</v>
      </c>
      <c r="F194" s="35"/>
      <c r="G194" s="33">
        <v>3.93</v>
      </c>
      <c r="H194" s="34">
        <v>508</v>
      </c>
      <c r="I194" s="35"/>
      <c r="J194" s="41"/>
      <c r="K194" s="42"/>
      <c r="L194" s="35"/>
      <c r="M194" s="38">
        <v>12.58</v>
      </c>
      <c r="N194" s="34">
        <v>604</v>
      </c>
    </row>
    <row r="195" spans="1:14" x14ac:dyDescent="0.3">
      <c r="A195" s="33">
        <v>7.93</v>
      </c>
      <c r="B195" s="34">
        <v>507</v>
      </c>
      <c r="C195" s="35"/>
      <c r="D195" s="36">
        <v>9.0299999999999994</v>
      </c>
      <c r="E195" s="37">
        <v>507</v>
      </c>
      <c r="F195" s="35"/>
      <c r="G195" s="33">
        <v>3.92</v>
      </c>
      <c r="H195" s="34">
        <v>507</v>
      </c>
      <c r="I195" s="35"/>
      <c r="J195" s="41"/>
      <c r="K195" s="42"/>
      <c r="L195" s="35"/>
      <c r="M195" s="38">
        <v>12.57</v>
      </c>
      <c r="N195" s="34">
        <v>603</v>
      </c>
    </row>
    <row r="196" spans="1:14" x14ac:dyDescent="0.3">
      <c r="A196" s="33">
        <v>7.94</v>
      </c>
      <c r="B196" s="34">
        <v>506</v>
      </c>
      <c r="C196" s="35"/>
      <c r="D196" s="36">
        <v>9.0399999999999991</v>
      </c>
      <c r="E196" s="37">
        <v>506</v>
      </c>
      <c r="F196" s="35"/>
      <c r="G196" s="33">
        <v>3.91</v>
      </c>
      <c r="H196" s="34">
        <v>506</v>
      </c>
      <c r="I196" s="35"/>
      <c r="J196" s="41"/>
      <c r="K196" s="42"/>
      <c r="L196" s="35"/>
      <c r="M196" s="38">
        <v>12.56</v>
      </c>
      <c r="N196" s="34">
        <v>603</v>
      </c>
    </row>
    <row r="197" spans="1:14" x14ac:dyDescent="0.3">
      <c r="A197" s="33">
        <v>7.95</v>
      </c>
      <c r="B197" s="34">
        <v>505</v>
      </c>
      <c r="C197" s="35"/>
      <c r="D197" s="36">
        <v>9.0500000000000007</v>
      </c>
      <c r="E197" s="37">
        <v>505</v>
      </c>
      <c r="F197" s="35"/>
      <c r="G197" s="33">
        <v>3.9</v>
      </c>
      <c r="H197" s="34">
        <v>505</v>
      </c>
      <c r="I197" s="35"/>
      <c r="J197" s="41"/>
      <c r="K197" s="42"/>
      <c r="L197" s="35"/>
      <c r="M197" s="38">
        <v>12.55</v>
      </c>
      <c r="N197" s="34">
        <v>602</v>
      </c>
    </row>
    <row r="198" spans="1:14" x14ac:dyDescent="0.3">
      <c r="A198" s="33">
        <v>7.96</v>
      </c>
      <c r="B198" s="34">
        <v>504</v>
      </c>
      <c r="C198" s="35"/>
      <c r="D198" s="36">
        <v>9.06</v>
      </c>
      <c r="E198" s="37">
        <v>504</v>
      </c>
      <c r="F198" s="35"/>
      <c r="G198" s="33">
        <v>3.89</v>
      </c>
      <c r="H198" s="34">
        <v>504</v>
      </c>
      <c r="I198" s="35"/>
      <c r="J198" s="41"/>
      <c r="K198" s="42"/>
      <c r="L198" s="35"/>
      <c r="M198" s="38">
        <v>12.54</v>
      </c>
      <c r="N198" s="34">
        <v>602</v>
      </c>
    </row>
    <row r="199" spans="1:14" x14ac:dyDescent="0.3">
      <c r="A199" s="33">
        <v>7.97</v>
      </c>
      <c r="B199" s="34">
        <v>503</v>
      </c>
      <c r="C199" s="35"/>
      <c r="D199" s="36">
        <v>9.07</v>
      </c>
      <c r="E199" s="37">
        <v>503</v>
      </c>
      <c r="F199" s="35"/>
      <c r="G199" s="33">
        <v>3.88</v>
      </c>
      <c r="H199" s="34">
        <v>503</v>
      </c>
      <c r="I199" s="35"/>
      <c r="J199" s="41"/>
      <c r="K199" s="42"/>
      <c r="L199" s="35"/>
      <c r="M199" s="38">
        <v>12.53</v>
      </c>
      <c r="N199" s="34">
        <v>601</v>
      </c>
    </row>
    <row r="200" spans="1:14" x14ac:dyDescent="0.3">
      <c r="A200" s="33">
        <v>7.98</v>
      </c>
      <c r="B200" s="34">
        <v>502</v>
      </c>
      <c r="C200" s="35"/>
      <c r="D200" s="36">
        <v>9.08</v>
      </c>
      <c r="E200" s="37">
        <v>502</v>
      </c>
      <c r="F200" s="35"/>
      <c r="G200" s="33">
        <v>3.87</v>
      </c>
      <c r="H200" s="34">
        <v>502</v>
      </c>
      <c r="I200" s="35"/>
      <c r="J200" s="41"/>
      <c r="K200" s="42"/>
      <c r="L200" s="35"/>
      <c r="M200" s="38">
        <v>12.52</v>
      </c>
      <c r="N200" s="34">
        <v>601</v>
      </c>
    </row>
    <row r="201" spans="1:14" x14ac:dyDescent="0.3">
      <c r="A201" s="33">
        <v>7.99</v>
      </c>
      <c r="B201" s="34">
        <v>501</v>
      </c>
      <c r="C201" s="35"/>
      <c r="D201" s="36">
        <v>9.09</v>
      </c>
      <c r="E201" s="37">
        <v>501</v>
      </c>
      <c r="F201" s="35"/>
      <c r="G201" s="33">
        <v>3.86</v>
      </c>
      <c r="H201" s="34">
        <v>501</v>
      </c>
      <c r="I201" s="35"/>
      <c r="J201" s="41"/>
      <c r="K201" s="42"/>
      <c r="L201" s="35"/>
      <c r="M201" s="38">
        <v>12.51</v>
      </c>
      <c r="N201" s="34">
        <v>600</v>
      </c>
    </row>
    <row r="202" spans="1:14" x14ac:dyDescent="0.3">
      <c r="A202" s="33">
        <v>8</v>
      </c>
      <c r="B202" s="34">
        <v>500</v>
      </c>
      <c r="C202" s="35"/>
      <c r="D202" s="36">
        <v>9.1</v>
      </c>
      <c r="E202" s="37">
        <v>500</v>
      </c>
      <c r="F202" s="35"/>
      <c r="G202" s="33">
        <v>3.85</v>
      </c>
      <c r="H202" s="34">
        <v>500</v>
      </c>
      <c r="I202" s="35"/>
      <c r="J202" s="41"/>
      <c r="K202" s="42"/>
      <c r="L202" s="35"/>
      <c r="M202" s="38">
        <v>12.5</v>
      </c>
      <c r="N202" s="34">
        <v>600</v>
      </c>
    </row>
    <row r="203" spans="1:14" x14ac:dyDescent="0.3">
      <c r="A203" s="33">
        <v>8.01</v>
      </c>
      <c r="B203" s="34">
        <v>499</v>
      </c>
      <c r="C203" s="35"/>
      <c r="D203" s="36">
        <v>9.11</v>
      </c>
      <c r="E203" s="37">
        <v>499</v>
      </c>
      <c r="F203" s="35"/>
      <c r="G203" s="33">
        <v>3.84</v>
      </c>
      <c r="H203" s="34">
        <v>499</v>
      </c>
      <c r="I203" s="35"/>
      <c r="J203" s="41"/>
      <c r="K203" s="42"/>
      <c r="L203" s="35"/>
      <c r="M203" s="38">
        <v>12.49</v>
      </c>
      <c r="N203" s="34">
        <v>599</v>
      </c>
    </row>
    <row r="204" spans="1:14" x14ac:dyDescent="0.3">
      <c r="A204" s="33">
        <v>8.02</v>
      </c>
      <c r="B204" s="34">
        <v>498</v>
      </c>
      <c r="C204" s="35"/>
      <c r="D204" s="36">
        <v>9.1199999999999992</v>
      </c>
      <c r="E204" s="37">
        <v>498</v>
      </c>
      <c r="F204" s="35"/>
      <c r="G204" s="33">
        <v>3.83</v>
      </c>
      <c r="H204" s="34">
        <v>498</v>
      </c>
      <c r="I204" s="35"/>
      <c r="J204" s="41"/>
      <c r="K204" s="42"/>
      <c r="L204" s="35"/>
      <c r="M204" s="38">
        <v>12.48</v>
      </c>
      <c r="N204" s="34">
        <v>599</v>
      </c>
    </row>
    <row r="205" spans="1:14" x14ac:dyDescent="0.3">
      <c r="A205" s="33">
        <v>8.0299999999999994</v>
      </c>
      <c r="B205" s="34">
        <v>497</v>
      </c>
      <c r="C205" s="35"/>
      <c r="D205" s="36">
        <v>9.1300000000000008</v>
      </c>
      <c r="E205" s="37">
        <v>497</v>
      </c>
      <c r="F205" s="35"/>
      <c r="G205" s="33">
        <v>3.82</v>
      </c>
      <c r="H205" s="34">
        <v>497</v>
      </c>
      <c r="I205" s="35"/>
      <c r="J205" s="41"/>
      <c r="K205" s="42"/>
      <c r="L205" s="35"/>
      <c r="M205" s="38">
        <v>12.47</v>
      </c>
      <c r="N205" s="34">
        <v>598</v>
      </c>
    </row>
    <row r="206" spans="1:14" x14ac:dyDescent="0.3">
      <c r="A206" s="33">
        <v>8.0399999999999991</v>
      </c>
      <c r="B206" s="34">
        <v>496</v>
      </c>
      <c r="C206" s="35"/>
      <c r="D206" s="36">
        <v>9.14</v>
      </c>
      <c r="E206" s="37">
        <v>496</v>
      </c>
      <c r="F206" s="35"/>
      <c r="G206" s="33">
        <v>3.81</v>
      </c>
      <c r="H206" s="34">
        <v>496</v>
      </c>
      <c r="I206" s="35"/>
      <c r="J206" s="41"/>
      <c r="K206" s="42"/>
      <c r="L206" s="35"/>
      <c r="M206" s="38">
        <v>12.46</v>
      </c>
      <c r="N206" s="34">
        <v>598</v>
      </c>
    </row>
    <row r="207" spans="1:14" x14ac:dyDescent="0.3">
      <c r="A207" s="33">
        <v>8.0500000000000007</v>
      </c>
      <c r="B207" s="34">
        <v>495</v>
      </c>
      <c r="C207" s="35"/>
      <c r="D207" s="36">
        <v>9.15</v>
      </c>
      <c r="E207" s="37">
        <v>495</v>
      </c>
      <c r="F207" s="35"/>
      <c r="G207" s="33">
        <v>3.8</v>
      </c>
      <c r="H207" s="34">
        <v>495</v>
      </c>
      <c r="I207" s="35"/>
      <c r="J207" s="41"/>
      <c r="K207" s="42"/>
      <c r="L207" s="35"/>
      <c r="M207" s="38">
        <v>12.45</v>
      </c>
      <c r="N207" s="34">
        <v>597</v>
      </c>
    </row>
    <row r="208" spans="1:14" x14ac:dyDescent="0.3">
      <c r="A208" s="33">
        <v>8.06</v>
      </c>
      <c r="B208" s="34">
        <v>494</v>
      </c>
      <c r="C208" s="35"/>
      <c r="D208" s="36">
        <v>9.16</v>
      </c>
      <c r="E208" s="37">
        <v>494</v>
      </c>
      <c r="F208" s="35"/>
      <c r="G208" s="33">
        <v>3.79</v>
      </c>
      <c r="H208" s="34">
        <v>494</v>
      </c>
      <c r="I208" s="35"/>
      <c r="J208" s="41"/>
      <c r="K208" s="42"/>
      <c r="L208" s="35"/>
      <c r="M208" s="38">
        <v>12.44</v>
      </c>
      <c r="N208" s="34">
        <v>597</v>
      </c>
    </row>
    <row r="209" spans="1:14" x14ac:dyDescent="0.3">
      <c r="A209" s="33">
        <v>8.07</v>
      </c>
      <c r="B209" s="34">
        <v>493</v>
      </c>
      <c r="C209" s="35"/>
      <c r="D209" s="36">
        <v>9.17</v>
      </c>
      <c r="E209" s="37">
        <v>493</v>
      </c>
      <c r="F209" s="35"/>
      <c r="G209" s="33">
        <v>3.78</v>
      </c>
      <c r="H209" s="34">
        <v>493</v>
      </c>
      <c r="I209" s="35"/>
      <c r="J209" s="41"/>
      <c r="K209" s="42"/>
      <c r="L209" s="35"/>
      <c r="M209" s="38">
        <v>12.43</v>
      </c>
      <c r="N209" s="34">
        <v>596</v>
      </c>
    </row>
    <row r="210" spans="1:14" x14ac:dyDescent="0.3">
      <c r="A210" s="33">
        <v>8.08</v>
      </c>
      <c r="B210" s="34">
        <v>492</v>
      </c>
      <c r="C210" s="35"/>
      <c r="D210" s="36">
        <v>9.18</v>
      </c>
      <c r="E210" s="37">
        <v>492</v>
      </c>
      <c r="F210" s="35"/>
      <c r="G210" s="33">
        <v>3.77</v>
      </c>
      <c r="H210" s="34">
        <v>492</v>
      </c>
      <c r="I210" s="35"/>
      <c r="J210" s="41"/>
      <c r="K210" s="42"/>
      <c r="L210" s="35"/>
      <c r="M210" s="38">
        <v>12.42</v>
      </c>
      <c r="N210" s="34">
        <v>596</v>
      </c>
    </row>
    <row r="211" spans="1:14" x14ac:dyDescent="0.3">
      <c r="A211" s="33">
        <v>8.09</v>
      </c>
      <c r="B211" s="34">
        <v>491</v>
      </c>
      <c r="C211" s="35"/>
      <c r="D211" s="36">
        <v>9.19</v>
      </c>
      <c r="E211" s="37">
        <v>491</v>
      </c>
      <c r="F211" s="35"/>
      <c r="G211" s="33">
        <v>3.76</v>
      </c>
      <c r="H211" s="34">
        <v>491</v>
      </c>
      <c r="I211" s="35"/>
      <c r="J211" s="41"/>
      <c r="K211" s="42"/>
      <c r="L211" s="35"/>
      <c r="M211" s="38">
        <v>12.41</v>
      </c>
      <c r="N211" s="34">
        <v>595</v>
      </c>
    </row>
    <row r="212" spans="1:14" x14ac:dyDescent="0.3">
      <c r="A212" s="33">
        <v>8.1</v>
      </c>
      <c r="B212" s="34">
        <v>490</v>
      </c>
      <c r="C212" s="35"/>
      <c r="D212" s="36">
        <v>9.1999999999999993</v>
      </c>
      <c r="E212" s="37">
        <v>490</v>
      </c>
      <c r="F212" s="35"/>
      <c r="G212" s="33">
        <v>3.75</v>
      </c>
      <c r="H212" s="34">
        <v>490</v>
      </c>
      <c r="I212" s="35"/>
      <c r="J212" s="41"/>
      <c r="K212" s="42"/>
      <c r="L212" s="35"/>
      <c r="M212" s="38">
        <v>12.4</v>
      </c>
      <c r="N212" s="34">
        <v>595</v>
      </c>
    </row>
    <row r="213" spans="1:14" x14ac:dyDescent="0.3">
      <c r="A213" s="33">
        <v>8.11</v>
      </c>
      <c r="B213" s="34">
        <v>489</v>
      </c>
      <c r="C213" s="35"/>
      <c r="D213" s="36">
        <v>9.2100000000000009</v>
      </c>
      <c r="E213" s="37">
        <v>489</v>
      </c>
      <c r="F213" s="35"/>
      <c r="G213" s="33">
        <v>3.74</v>
      </c>
      <c r="H213" s="34">
        <v>489</v>
      </c>
      <c r="I213" s="35"/>
      <c r="J213" s="41"/>
      <c r="K213" s="42"/>
      <c r="L213" s="35"/>
      <c r="M213" s="38">
        <v>12.39</v>
      </c>
      <c r="N213" s="34">
        <v>594</v>
      </c>
    </row>
    <row r="214" spans="1:14" x14ac:dyDescent="0.3">
      <c r="A214" s="33">
        <v>8.1199999999999992</v>
      </c>
      <c r="B214" s="34">
        <v>488</v>
      </c>
      <c r="C214" s="35"/>
      <c r="D214" s="36">
        <v>9.2200000000000006</v>
      </c>
      <c r="E214" s="37">
        <v>488</v>
      </c>
      <c r="F214" s="35"/>
      <c r="G214" s="33">
        <v>3.73</v>
      </c>
      <c r="H214" s="34">
        <v>488</v>
      </c>
      <c r="I214" s="35"/>
      <c r="J214" s="41"/>
      <c r="K214" s="42"/>
      <c r="L214" s="35"/>
      <c r="M214" s="38">
        <v>12.38</v>
      </c>
      <c r="N214" s="34">
        <v>594</v>
      </c>
    </row>
    <row r="215" spans="1:14" x14ac:dyDescent="0.3">
      <c r="A215" s="33">
        <v>8.1300000000000008</v>
      </c>
      <c r="B215" s="34">
        <v>487</v>
      </c>
      <c r="C215" s="35"/>
      <c r="D215" s="36">
        <v>9.23</v>
      </c>
      <c r="E215" s="37">
        <v>487</v>
      </c>
      <c r="F215" s="35"/>
      <c r="G215" s="33">
        <v>3.72</v>
      </c>
      <c r="H215" s="34">
        <v>487</v>
      </c>
      <c r="I215" s="35"/>
      <c r="J215" s="41"/>
      <c r="K215" s="42"/>
      <c r="L215" s="35"/>
      <c r="M215" s="38">
        <v>12.37</v>
      </c>
      <c r="N215" s="34">
        <v>593</v>
      </c>
    </row>
    <row r="216" spans="1:14" x14ac:dyDescent="0.3">
      <c r="A216" s="33">
        <v>8.14</v>
      </c>
      <c r="B216" s="34">
        <v>486</v>
      </c>
      <c r="C216" s="35"/>
      <c r="D216" s="36">
        <v>9.24</v>
      </c>
      <c r="E216" s="37">
        <v>486</v>
      </c>
      <c r="F216" s="35"/>
      <c r="G216" s="33">
        <v>3.71</v>
      </c>
      <c r="H216" s="34">
        <v>486</v>
      </c>
      <c r="I216" s="35"/>
      <c r="J216" s="41"/>
      <c r="K216" s="42"/>
      <c r="L216" s="35"/>
      <c r="M216" s="38">
        <v>12.36</v>
      </c>
      <c r="N216" s="34">
        <v>593</v>
      </c>
    </row>
    <row r="217" spans="1:14" x14ac:dyDescent="0.3">
      <c r="A217" s="33">
        <v>8.15</v>
      </c>
      <c r="B217" s="34">
        <v>485</v>
      </c>
      <c r="C217" s="35"/>
      <c r="D217" s="36">
        <v>9.25</v>
      </c>
      <c r="E217" s="37">
        <v>485</v>
      </c>
      <c r="F217" s="35"/>
      <c r="G217" s="33">
        <v>3.7</v>
      </c>
      <c r="H217" s="34">
        <v>485</v>
      </c>
      <c r="I217" s="35"/>
      <c r="J217" s="41"/>
      <c r="K217" s="42"/>
      <c r="L217" s="35"/>
      <c r="M217" s="38">
        <v>12.35</v>
      </c>
      <c r="N217" s="34">
        <v>592</v>
      </c>
    </row>
    <row r="218" spans="1:14" x14ac:dyDescent="0.3">
      <c r="A218" s="33">
        <v>8.16</v>
      </c>
      <c r="B218" s="34">
        <v>484</v>
      </c>
      <c r="C218" s="35"/>
      <c r="D218" s="36">
        <v>9.26</v>
      </c>
      <c r="E218" s="37">
        <v>484</v>
      </c>
      <c r="F218" s="35"/>
      <c r="G218" s="33">
        <v>3.69</v>
      </c>
      <c r="H218" s="34">
        <v>484</v>
      </c>
      <c r="I218" s="35"/>
      <c r="J218" s="41"/>
      <c r="K218" s="42"/>
      <c r="L218" s="35"/>
      <c r="M218" s="38">
        <v>12.34</v>
      </c>
      <c r="N218" s="34">
        <v>592</v>
      </c>
    </row>
    <row r="219" spans="1:14" x14ac:dyDescent="0.3">
      <c r="A219" s="33">
        <v>8.17</v>
      </c>
      <c r="B219" s="34">
        <v>483</v>
      </c>
      <c r="C219" s="35"/>
      <c r="D219" s="36">
        <v>9.27</v>
      </c>
      <c r="E219" s="37">
        <v>483</v>
      </c>
      <c r="F219" s="35"/>
      <c r="G219" s="33">
        <v>3.68</v>
      </c>
      <c r="H219" s="34">
        <v>483</v>
      </c>
      <c r="I219" s="35"/>
      <c r="J219" s="41"/>
      <c r="K219" s="42"/>
      <c r="L219" s="35"/>
      <c r="M219" s="38">
        <v>12.33</v>
      </c>
      <c r="N219" s="34">
        <v>591</v>
      </c>
    </row>
    <row r="220" spans="1:14" x14ac:dyDescent="0.3">
      <c r="A220" s="33">
        <v>8.18</v>
      </c>
      <c r="B220" s="34">
        <v>482</v>
      </c>
      <c r="C220" s="35"/>
      <c r="D220" s="36">
        <v>9.2799999999999994</v>
      </c>
      <c r="E220" s="37">
        <v>482</v>
      </c>
      <c r="F220" s="35"/>
      <c r="G220" s="33">
        <v>3.67</v>
      </c>
      <c r="H220" s="34">
        <v>482</v>
      </c>
      <c r="I220" s="35"/>
      <c r="J220" s="41"/>
      <c r="K220" s="42"/>
      <c r="L220" s="35"/>
      <c r="M220" s="38">
        <v>12.32</v>
      </c>
      <c r="N220" s="34">
        <v>591</v>
      </c>
    </row>
    <row r="221" spans="1:14" x14ac:dyDescent="0.3">
      <c r="A221" s="33">
        <v>8.19</v>
      </c>
      <c r="B221" s="34">
        <v>481</v>
      </c>
      <c r="C221" s="35"/>
      <c r="D221" s="36">
        <v>9.2899999999999991</v>
      </c>
      <c r="E221" s="37">
        <v>481</v>
      </c>
      <c r="F221" s="35"/>
      <c r="G221" s="33">
        <v>3.66</v>
      </c>
      <c r="H221" s="34">
        <v>481</v>
      </c>
      <c r="I221" s="35"/>
      <c r="J221" s="41"/>
      <c r="K221" s="42"/>
      <c r="L221" s="35"/>
      <c r="M221" s="38">
        <v>12.31</v>
      </c>
      <c r="N221" s="34">
        <v>590</v>
      </c>
    </row>
    <row r="222" spans="1:14" x14ac:dyDescent="0.3">
      <c r="A222" s="33">
        <v>8.1999999999999993</v>
      </c>
      <c r="B222" s="34">
        <v>480</v>
      </c>
      <c r="C222" s="35"/>
      <c r="D222" s="36">
        <v>9.3000000000000007</v>
      </c>
      <c r="E222" s="37">
        <v>480</v>
      </c>
      <c r="F222" s="35"/>
      <c r="G222" s="33">
        <v>3.65</v>
      </c>
      <c r="H222" s="34">
        <v>480</v>
      </c>
      <c r="I222" s="35"/>
      <c r="J222" s="41"/>
      <c r="K222" s="42"/>
      <c r="L222" s="35"/>
      <c r="M222" s="38">
        <v>12.3</v>
      </c>
      <c r="N222" s="34">
        <v>590</v>
      </c>
    </row>
    <row r="223" spans="1:14" x14ac:dyDescent="0.3">
      <c r="A223" s="33">
        <v>8.2100000000000009</v>
      </c>
      <c r="B223" s="34">
        <v>479</v>
      </c>
      <c r="C223" s="35"/>
      <c r="D223" s="36">
        <v>9.31</v>
      </c>
      <c r="E223" s="37">
        <v>479</v>
      </c>
      <c r="F223" s="35"/>
      <c r="G223" s="33">
        <v>3.64</v>
      </c>
      <c r="H223" s="34">
        <v>479</v>
      </c>
      <c r="I223" s="35"/>
      <c r="J223" s="41"/>
      <c r="K223" s="42"/>
      <c r="L223" s="35"/>
      <c r="M223" s="38">
        <v>12.29</v>
      </c>
      <c r="N223" s="34">
        <v>589</v>
      </c>
    </row>
    <row r="224" spans="1:14" x14ac:dyDescent="0.3">
      <c r="A224" s="33">
        <v>8.2200000000000006</v>
      </c>
      <c r="B224" s="34">
        <v>478</v>
      </c>
      <c r="C224" s="35"/>
      <c r="D224" s="36">
        <v>9.32</v>
      </c>
      <c r="E224" s="37">
        <v>478</v>
      </c>
      <c r="F224" s="35"/>
      <c r="G224" s="33">
        <v>3.63</v>
      </c>
      <c r="H224" s="34">
        <v>478</v>
      </c>
      <c r="I224" s="35"/>
      <c r="J224" s="41"/>
      <c r="K224" s="42"/>
      <c r="L224" s="35"/>
      <c r="M224" s="38">
        <v>12.28</v>
      </c>
      <c r="N224" s="34">
        <v>589</v>
      </c>
    </row>
    <row r="225" spans="1:14" x14ac:dyDescent="0.3">
      <c r="A225" s="33">
        <v>8.23</v>
      </c>
      <c r="B225" s="34">
        <v>477</v>
      </c>
      <c r="C225" s="35"/>
      <c r="D225" s="36">
        <v>9.33</v>
      </c>
      <c r="E225" s="37">
        <v>477</v>
      </c>
      <c r="F225" s="35"/>
      <c r="G225" s="33">
        <v>3.62</v>
      </c>
      <c r="H225" s="34">
        <v>477</v>
      </c>
      <c r="I225" s="35"/>
      <c r="J225" s="41"/>
      <c r="K225" s="42"/>
      <c r="L225" s="35"/>
      <c r="M225" s="38">
        <v>12.27</v>
      </c>
      <c r="N225" s="34">
        <v>588</v>
      </c>
    </row>
    <row r="226" spans="1:14" x14ac:dyDescent="0.3">
      <c r="A226" s="33">
        <v>8.24</v>
      </c>
      <c r="B226" s="34">
        <v>476</v>
      </c>
      <c r="C226" s="35"/>
      <c r="D226" s="36">
        <v>9.34</v>
      </c>
      <c r="E226" s="37">
        <v>476</v>
      </c>
      <c r="F226" s="35"/>
      <c r="G226" s="33">
        <v>3.61</v>
      </c>
      <c r="H226" s="34">
        <v>476</v>
      </c>
      <c r="I226" s="35"/>
      <c r="J226" s="41"/>
      <c r="K226" s="42"/>
      <c r="L226" s="35"/>
      <c r="M226" s="38">
        <v>12.26</v>
      </c>
      <c r="N226" s="34">
        <v>588</v>
      </c>
    </row>
    <row r="227" spans="1:14" x14ac:dyDescent="0.3">
      <c r="A227" s="33">
        <v>8.25</v>
      </c>
      <c r="B227" s="34">
        <v>475</v>
      </c>
      <c r="C227" s="35"/>
      <c r="D227" s="36">
        <v>9.35</v>
      </c>
      <c r="E227" s="37">
        <v>475</v>
      </c>
      <c r="F227" s="35"/>
      <c r="G227" s="33">
        <v>3.6</v>
      </c>
      <c r="H227" s="34">
        <v>475</v>
      </c>
      <c r="I227" s="35"/>
      <c r="J227" s="41"/>
      <c r="K227" s="42"/>
      <c r="L227" s="35"/>
      <c r="M227" s="38">
        <v>12.25</v>
      </c>
      <c r="N227" s="34">
        <v>587</v>
      </c>
    </row>
    <row r="228" spans="1:14" x14ac:dyDescent="0.3">
      <c r="A228" s="33">
        <v>8.26</v>
      </c>
      <c r="B228" s="34">
        <v>474</v>
      </c>
      <c r="C228" s="35"/>
      <c r="D228" s="36">
        <v>9.36</v>
      </c>
      <c r="E228" s="37">
        <v>474</v>
      </c>
      <c r="F228" s="35"/>
      <c r="G228" s="33">
        <v>3.59</v>
      </c>
      <c r="H228" s="34">
        <v>474</v>
      </c>
      <c r="I228" s="35"/>
      <c r="J228" s="41"/>
      <c r="K228" s="42"/>
      <c r="L228" s="35"/>
      <c r="M228" s="38">
        <v>12.24</v>
      </c>
      <c r="N228" s="34">
        <v>587</v>
      </c>
    </row>
    <row r="229" spans="1:14" x14ac:dyDescent="0.3">
      <c r="A229" s="33">
        <v>8.27</v>
      </c>
      <c r="B229" s="34">
        <v>473</v>
      </c>
      <c r="C229" s="35"/>
      <c r="D229" s="36">
        <v>9.3699999999999992</v>
      </c>
      <c r="E229" s="37">
        <v>473</v>
      </c>
      <c r="F229" s="35"/>
      <c r="G229" s="33">
        <v>3.58</v>
      </c>
      <c r="H229" s="34">
        <v>473</v>
      </c>
      <c r="I229" s="35"/>
      <c r="J229" s="41"/>
      <c r="K229" s="42"/>
      <c r="L229" s="35"/>
      <c r="M229" s="38">
        <v>12.23</v>
      </c>
      <c r="N229" s="34">
        <v>586</v>
      </c>
    </row>
    <row r="230" spans="1:14" x14ac:dyDescent="0.3">
      <c r="A230" s="33">
        <v>8.2799999999999994</v>
      </c>
      <c r="B230" s="34">
        <v>472</v>
      </c>
      <c r="C230" s="35"/>
      <c r="D230" s="36">
        <v>9.3800000000000008</v>
      </c>
      <c r="E230" s="37">
        <v>472</v>
      </c>
      <c r="F230" s="35"/>
      <c r="G230" s="33">
        <v>3.57</v>
      </c>
      <c r="H230" s="34">
        <v>472</v>
      </c>
      <c r="I230" s="35"/>
      <c r="J230" s="41"/>
      <c r="K230" s="42"/>
      <c r="L230" s="35"/>
      <c r="M230" s="38">
        <v>12.22</v>
      </c>
      <c r="N230" s="34">
        <v>586</v>
      </c>
    </row>
    <row r="231" spans="1:14" x14ac:dyDescent="0.3">
      <c r="A231" s="33">
        <v>8.2899999999999991</v>
      </c>
      <c r="B231" s="34">
        <v>471</v>
      </c>
      <c r="C231" s="35"/>
      <c r="D231" s="36">
        <v>9.39</v>
      </c>
      <c r="E231" s="37">
        <v>471</v>
      </c>
      <c r="F231" s="35"/>
      <c r="G231" s="33">
        <v>3.56</v>
      </c>
      <c r="H231" s="34">
        <v>471</v>
      </c>
      <c r="I231" s="35"/>
      <c r="J231" s="41"/>
      <c r="K231" s="42"/>
      <c r="L231" s="35"/>
      <c r="M231" s="38">
        <v>12.21</v>
      </c>
      <c r="N231" s="34">
        <v>585</v>
      </c>
    </row>
    <row r="232" spans="1:14" x14ac:dyDescent="0.3">
      <c r="A232" s="33">
        <v>8.3000000000000007</v>
      </c>
      <c r="B232" s="34">
        <v>470</v>
      </c>
      <c r="C232" s="35"/>
      <c r="D232" s="36">
        <v>9.4</v>
      </c>
      <c r="E232" s="37">
        <v>470</v>
      </c>
      <c r="F232" s="35"/>
      <c r="G232" s="33">
        <v>3.55</v>
      </c>
      <c r="H232" s="34">
        <v>470</v>
      </c>
      <c r="I232" s="35"/>
      <c r="J232" s="41"/>
      <c r="K232" s="42"/>
      <c r="L232" s="35"/>
      <c r="M232" s="38">
        <v>12.2</v>
      </c>
      <c r="N232" s="34">
        <v>585</v>
      </c>
    </row>
    <row r="233" spans="1:14" x14ac:dyDescent="0.3">
      <c r="A233" s="33">
        <v>8.31</v>
      </c>
      <c r="B233" s="34">
        <v>469</v>
      </c>
      <c r="C233" s="35"/>
      <c r="D233" s="36">
        <v>9.41</v>
      </c>
      <c r="E233" s="37">
        <v>469</v>
      </c>
      <c r="F233" s="35"/>
      <c r="G233" s="33">
        <v>3.54</v>
      </c>
      <c r="H233" s="34">
        <v>469</v>
      </c>
      <c r="I233" s="35"/>
      <c r="J233" s="41"/>
      <c r="K233" s="42"/>
      <c r="L233" s="35"/>
      <c r="M233" s="38">
        <v>12.19</v>
      </c>
      <c r="N233" s="34">
        <v>584</v>
      </c>
    </row>
    <row r="234" spans="1:14" x14ac:dyDescent="0.3">
      <c r="A234" s="33">
        <v>8.32</v>
      </c>
      <c r="B234" s="34">
        <v>468</v>
      </c>
      <c r="C234" s="35"/>
      <c r="D234" s="36">
        <v>9.42</v>
      </c>
      <c r="E234" s="37">
        <v>468</v>
      </c>
      <c r="F234" s="35"/>
      <c r="G234" s="33">
        <v>3.53</v>
      </c>
      <c r="H234" s="34">
        <v>468</v>
      </c>
      <c r="I234" s="35"/>
      <c r="J234" s="41"/>
      <c r="K234" s="42"/>
      <c r="L234" s="35"/>
      <c r="M234" s="38">
        <v>12.18</v>
      </c>
      <c r="N234" s="34">
        <v>584</v>
      </c>
    </row>
    <row r="235" spans="1:14" x14ac:dyDescent="0.3">
      <c r="A235" s="33">
        <v>8.33</v>
      </c>
      <c r="B235" s="34">
        <v>467</v>
      </c>
      <c r="C235" s="35"/>
      <c r="D235" s="36">
        <v>9.43</v>
      </c>
      <c r="E235" s="37">
        <v>467</v>
      </c>
      <c r="F235" s="35"/>
      <c r="G235" s="33">
        <v>3.52</v>
      </c>
      <c r="H235" s="34">
        <v>467</v>
      </c>
      <c r="I235" s="35"/>
      <c r="J235" s="41"/>
      <c r="K235" s="42"/>
      <c r="L235" s="35"/>
      <c r="M235" s="38">
        <v>12.17</v>
      </c>
      <c r="N235" s="34">
        <v>583</v>
      </c>
    </row>
    <row r="236" spans="1:14" x14ac:dyDescent="0.3">
      <c r="A236" s="33">
        <v>8.34</v>
      </c>
      <c r="B236" s="34">
        <v>466</v>
      </c>
      <c r="C236" s="35"/>
      <c r="D236" s="36">
        <v>9.44</v>
      </c>
      <c r="E236" s="37">
        <v>466</v>
      </c>
      <c r="F236" s="35"/>
      <c r="G236" s="33">
        <v>3.51</v>
      </c>
      <c r="H236" s="34">
        <v>466</v>
      </c>
      <c r="I236" s="35"/>
      <c r="J236" s="41"/>
      <c r="K236" s="42"/>
      <c r="L236" s="35"/>
      <c r="M236" s="38">
        <v>12.16</v>
      </c>
      <c r="N236" s="34">
        <v>583</v>
      </c>
    </row>
    <row r="237" spans="1:14" x14ac:dyDescent="0.3">
      <c r="A237" s="33">
        <v>8.35</v>
      </c>
      <c r="B237" s="34">
        <v>465</v>
      </c>
      <c r="C237" s="35"/>
      <c r="D237" s="36">
        <v>9.4499999999999993</v>
      </c>
      <c r="E237" s="37">
        <v>465</v>
      </c>
      <c r="F237" s="35"/>
      <c r="G237" s="33">
        <v>3.5</v>
      </c>
      <c r="H237" s="34">
        <v>465</v>
      </c>
      <c r="I237" s="35"/>
      <c r="J237" s="41"/>
      <c r="K237" s="42"/>
      <c r="L237" s="35"/>
      <c r="M237" s="38">
        <v>12.15</v>
      </c>
      <c r="N237" s="34">
        <v>582</v>
      </c>
    </row>
    <row r="238" spans="1:14" x14ac:dyDescent="0.3">
      <c r="A238" s="33">
        <v>8.36</v>
      </c>
      <c r="B238" s="34">
        <v>464</v>
      </c>
      <c r="C238" s="35"/>
      <c r="D238" s="36">
        <v>9.4600000000000009</v>
      </c>
      <c r="E238" s="37">
        <v>464</v>
      </c>
      <c r="F238" s="35"/>
      <c r="G238" s="33">
        <v>3.49</v>
      </c>
      <c r="H238" s="34">
        <v>464</v>
      </c>
      <c r="I238" s="35"/>
      <c r="J238" s="41"/>
      <c r="K238" s="42"/>
      <c r="L238" s="35"/>
      <c r="M238" s="38">
        <v>12.14</v>
      </c>
      <c r="N238" s="34">
        <v>582</v>
      </c>
    </row>
    <row r="239" spans="1:14" x14ac:dyDescent="0.3">
      <c r="A239" s="33">
        <v>8.3699999999999992</v>
      </c>
      <c r="B239" s="34">
        <v>463</v>
      </c>
      <c r="C239" s="35"/>
      <c r="D239" s="36">
        <v>9.4700000000000006</v>
      </c>
      <c r="E239" s="37">
        <v>463</v>
      </c>
      <c r="F239" s="35"/>
      <c r="G239" s="33">
        <v>3.48</v>
      </c>
      <c r="H239" s="34">
        <v>463</v>
      </c>
      <c r="I239" s="35"/>
      <c r="J239" s="41"/>
      <c r="K239" s="42"/>
      <c r="L239" s="35"/>
      <c r="M239" s="38">
        <v>12.13</v>
      </c>
      <c r="N239" s="34">
        <v>581</v>
      </c>
    </row>
    <row r="240" spans="1:14" x14ac:dyDescent="0.3">
      <c r="A240" s="33">
        <v>8.3800000000000008</v>
      </c>
      <c r="B240" s="34">
        <v>462</v>
      </c>
      <c r="C240" s="35"/>
      <c r="D240" s="36">
        <v>9.48</v>
      </c>
      <c r="E240" s="37">
        <v>462</v>
      </c>
      <c r="F240" s="35"/>
      <c r="G240" s="33">
        <v>3.47</v>
      </c>
      <c r="H240" s="34">
        <v>462</v>
      </c>
      <c r="I240" s="35"/>
      <c r="J240" s="41"/>
      <c r="K240" s="42"/>
      <c r="L240" s="35"/>
      <c r="M240" s="38">
        <v>12.12</v>
      </c>
      <c r="N240" s="34">
        <v>581</v>
      </c>
    </row>
    <row r="241" spans="1:14" x14ac:dyDescent="0.3">
      <c r="A241" s="33">
        <v>8.39</v>
      </c>
      <c r="B241" s="34">
        <v>461</v>
      </c>
      <c r="C241" s="35"/>
      <c r="D241" s="36">
        <v>9.49</v>
      </c>
      <c r="E241" s="37">
        <v>461</v>
      </c>
      <c r="F241" s="35"/>
      <c r="G241" s="33">
        <v>3.46</v>
      </c>
      <c r="H241" s="34">
        <v>461</v>
      </c>
      <c r="I241" s="35"/>
      <c r="J241" s="41"/>
      <c r="K241" s="42"/>
      <c r="L241" s="35"/>
      <c r="M241" s="38">
        <v>12.11</v>
      </c>
      <c r="N241" s="34">
        <v>580</v>
      </c>
    </row>
    <row r="242" spans="1:14" x14ac:dyDescent="0.3">
      <c r="A242" s="33">
        <v>8.4</v>
      </c>
      <c r="B242" s="34">
        <v>460</v>
      </c>
      <c r="C242" s="35"/>
      <c r="D242" s="36">
        <v>9.5</v>
      </c>
      <c r="E242" s="37">
        <v>460</v>
      </c>
      <c r="F242" s="35"/>
      <c r="G242" s="33">
        <v>3.45</v>
      </c>
      <c r="H242" s="34">
        <v>460</v>
      </c>
      <c r="I242" s="35"/>
      <c r="J242" s="41"/>
      <c r="K242" s="42"/>
      <c r="L242" s="35"/>
      <c r="M242" s="38">
        <v>12.1</v>
      </c>
      <c r="N242" s="34">
        <v>580</v>
      </c>
    </row>
    <row r="243" spans="1:14" x14ac:dyDescent="0.3">
      <c r="A243" s="33">
        <v>8.41</v>
      </c>
      <c r="B243" s="34">
        <v>459</v>
      </c>
      <c r="C243" s="35"/>
      <c r="D243" s="36">
        <v>9.51</v>
      </c>
      <c r="E243" s="37">
        <v>459</v>
      </c>
      <c r="F243" s="35"/>
      <c r="G243" s="33">
        <v>3.44</v>
      </c>
      <c r="H243" s="34">
        <v>459</v>
      </c>
      <c r="I243" s="35"/>
      <c r="J243" s="41"/>
      <c r="K243" s="42"/>
      <c r="L243" s="35"/>
      <c r="M243" s="38">
        <v>12.09</v>
      </c>
      <c r="N243" s="34">
        <v>579</v>
      </c>
    </row>
    <row r="244" spans="1:14" x14ac:dyDescent="0.3">
      <c r="A244" s="33">
        <v>8.42</v>
      </c>
      <c r="B244" s="34">
        <v>458</v>
      </c>
      <c r="C244" s="35"/>
      <c r="D244" s="36">
        <v>9.52</v>
      </c>
      <c r="E244" s="37">
        <v>458</v>
      </c>
      <c r="F244" s="35"/>
      <c r="G244" s="33">
        <v>3.43</v>
      </c>
      <c r="H244" s="34">
        <v>458</v>
      </c>
      <c r="I244" s="35"/>
      <c r="J244" s="41"/>
      <c r="K244" s="42"/>
      <c r="L244" s="35"/>
      <c r="M244" s="38">
        <v>12.08</v>
      </c>
      <c r="N244" s="34">
        <v>579</v>
      </c>
    </row>
    <row r="245" spans="1:14" x14ac:dyDescent="0.3">
      <c r="A245" s="33">
        <v>8.43</v>
      </c>
      <c r="B245" s="34">
        <v>457</v>
      </c>
      <c r="C245" s="35"/>
      <c r="D245" s="36">
        <v>9.5299999999999994</v>
      </c>
      <c r="E245" s="37">
        <v>457</v>
      </c>
      <c r="F245" s="35"/>
      <c r="G245" s="33">
        <v>3.42</v>
      </c>
      <c r="H245" s="34">
        <v>457</v>
      </c>
      <c r="I245" s="35"/>
      <c r="J245" s="41"/>
      <c r="K245" s="42"/>
      <c r="L245" s="35"/>
      <c r="M245" s="38">
        <v>12.07</v>
      </c>
      <c r="N245" s="34">
        <v>578</v>
      </c>
    </row>
    <row r="246" spans="1:14" x14ac:dyDescent="0.3">
      <c r="A246" s="33">
        <v>8.44</v>
      </c>
      <c r="B246" s="34">
        <v>456</v>
      </c>
      <c r="C246" s="35"/>
      <c r="D246" s="36">
        <v>9.5399999999999991</v>
      </c>
      <c r="E246" s="37">
        <v>456</v>
      </c>
      <c r="F246" s="35"/>
      <c r="G246" s="33">
        <v>3.41</v>
      </c>
      <c r="H246" s="34">
        <v>456</v>
      </c>
      <c r="I246" s="35"/>
      <c r="J246" s="41"/>
      <c r="K246" s="42"/>
      <c r="L246" s="35"/>
      <c r="M246" s="38">
        <v>12.06</v>
      </c>
      <c r="N246" s="34">
        <v>578</v>
      </c>
    </row>
    <row r="247" spans="1:14" x14ac:dyDescent="0.3">
      <c r="A247" s="33">
        <v>8.4499999999999993</v>
      </c>
      <c r="B247" s="34">
        <v>455</v>
      </c>
      <c r="C247" s="35"/>
      <c r="D247" s="36">
        <v>9.5500000000000007</v>
      </c>
      <c r="E247" s="37">
        <v>455</v>
      </c>
      <c r="F247" s="35"/>
      <c r="G247" s="33">
        <v>3.4</v>
      </c>
      <c r="H247" s="34">
        <v>455</v>
      </c>
      <c r="I247" s="35"/>
      <c r="J247" s="41"/>
      <c r="K247" s="42"/>
      <c r="L247" s="35"/>
      <c r="M247" s="38">
        <v>12.05</v>
      </c>
      <c r="N247" s="34">
        <v>577</v>
      </c>
    </row>
    <row r="248" spans="1:14" x14ac:dyDescent="0.3">
      <c r="A248" s="33">
        <v>8.4600000000000009</v>
      </c>
      <c r="B248" s="34">
        <v>454</v>
      </c>
      <c r="C248" s="35"/>
      <c r="D248" s="36">
        <v>9.56</v>
      </c>
      <c r="E248" s="37">
        <v>454</v>
      </c>
      <c r="F248" s="35"/>
      <c r="G248" s="33">
        <v>3.39</v>
      </c>
      <c r="H248" s="34">
        <v>454</v>
      </c>
      <c r="I248" s="35"/>
      <c r="J248" s="41"/>
      <c r="K248" s="42"/>
      <c r="L248" s="35"/>
      <c r="M248" s="38">
        <v>12.04</v>
      </c>
      <c r="N248" s="34">
        <v>577</v>
      </c>
    </row>
    <row r="249" spans="1:14" x14ac:dyDescent="0.3">
      <c r="A249" s="33">
        <v>8.4700000000000006</v>
      </c>
      <c r="B249" s="34">
        <v>453</v>
      </c>
      <c r="C249" s="35"/>
      <c r="D249" s="36">
        <v>9.57</v>
      </c>
      <c r="E249" s="37">
        <v>453</v>
      </c>
      <c r="F249" s="35"/>
      <c r="G249" s="33">
        <v>3.38</v>
      </c>
      <c r="H249" s="34">
        <v>453</v>
      </c>
      <c r="I249" s="35"/>
      <c r="J249" s="41"/>
      <c r="K249" s="42"/>
      <c r="L249" s="35"/>
      <c r="M249" s="38">
        <v>12.03</v>
      </c>
      <c r="N249" s="34">
        <v>576</v>
      </c>
    </row>
    <row r="250" spans="1:14" x14ac:dyDescent="0.3">
      <c r="A250" s="33">
        <v>8.48</v>
      </c>
      <c r="B250" s="34">
        <v>452</v>
      </c>
      <c r="C250" s="35"/>
      <c r="D250" s="36">
        <v>9.58</v>
      </c>
      <c r="E250" s="37">
        <v>452</v>
      </c>
      <c r="F250" s="35"/>
      <c r="G250" s="33">
        <v>3.37</v>
      </c>
      <c r="H250" s="34">
        <v>452</v>
      </c>
      <c r="I250" s="35"/>
      <c r="J250" s="41"/>
      <c r="K250" s="42"/>
      <c r="L250" s="35"/>
      <c r="M250" s="38">
        <v>12.02</v>
      </c>
      <c r="N250" s="34">
        <v>576</v>
      </c>
    </row>
    <row r="251" spans="1:14" x14ac:dyDescent="0.3">
      <c r="A251" s="33">
        <v>8.49</v>
      </c>
      <c r="B251" s="34">
        <v>451</v>
      </c>
      <c r="C251" s="35"/>
      <c r="D251" s="36">
        <v>9.59</v>
      </c>
      <c r="E251" s="37">
        <v>451</v>
      </c>
      <c r="F251" s="35"/>
      <c r="G251" s="33">
        <v>3.36</v>
      </c>
      <c r="H251" s="34">
        <v>451</v>
      </c>
      <c r="I251" s="35"/>
      <c r="J251" s="41"/>
      <c r="K251" s="42"/>
      <c r="L251" s="35"/>
      <c r="M251" s="38">
        <v>12.01</v>
      </c>
      <c r="N251" s="34">
        <v>575</v>
      </c>
    </row>
    <row r="252" spans="1:14" x14ac:dyDescent="0.3">
      <c r="A252" s="33">
        <v>8.5</v>
      </c>
      <c r="B252" s="34">
        <v>450</v>
      </c>
      <c r="C252" s="35"/>
      <c r="D252" s="36">
        <v>9.6</v>
      </c>
      <c r="E252" s="37">
        <v>450</v>
      </c>
      <c r="F252" s="35"/>
      <c r="G252" s="33">
        <v>3.35</v>
      </c>
      <c r="H252" s="34">
        <v>450</v>
      </c>
      <c r="I252" s="35"/>
      <c r="J252" s="41"/>
      <c r="K252" s="42"/>
      <c r="L252" s="35"/>
      <c r="M252" s="38">
        <v>12</v>
      </c>
      <c r="N252" s="34">
        <v>575</v>
      </c>
    </row>
    <row r="253" spans="1:14" x14ac:dyDescent="0.3">
      <c r="A253" s="33">
        <v>8.51</v>
      </c>
      <c r="B253" s="34">
        <v>449</v>
      </c>
      <c r="C253" s="35"/>
      <c r="D253" s="36">
        <v>9.61</v>
      </c>
      <c r="E253" s="37">
        <v>449</v>
      </c>
      <c r="F253" s="35"/>
      <c r="G253" s="33">
        <v>3.34</v>
      </c>
      <c r="H253" s="34">
        <v>449</v>
      </c>
      <c r="I253" s="35"/>
      <c r="J253" s="41"/>
      <c r="K253" s="42"/>
      <c r="L253" s="35"/>
      <c r="M253" s="38">
        <v>11.99</v>
      </c>
      <c r="N253" s="34">
        <v>574</v>
      </c>
    </row>
    <row r="254" spans="1:14" x14ac:dyDescent="0.3">
      <c r="A254" s="33">
        <v>8.52</v>
      </c>
      <c r="B254" s="34">
        <v>448</v>
      </c>
      <c r="C254" s="35"/>
      <c r="D254" s="36">
        <v>9.6199999999999992</v>
      </c>
      <c r="E254" s="37">
        <v>448</v>
      </c>
      <c r="F254" s="35"/>
      <c r="G254" s="33">
        <v>3.33</v>
      </c>
      <c r="H254" s="34">
        <v>448</v>
      </c>
      <c r="I254" s="35"/>
      <c r="J254" s="41"/>
      <c r="K254" s="42"/>
      <c r="L254" s="35"/>
      <c r="M254" s="38">
        <v>11.98</v>
      </c>
      <c r="N254" s="34">
        <v>574</v>
      </c>
    </row>
    <row r="255" spans="1:14" x14ac:dyDescent="0.3">
      <c r="A255" s="33">
        <v>8.5299999999999994</v>
      </c>
      <c r="B255" s="34">
        <v>447</v>
      </c>
      <c r="C255" s="35"/>
      <c r="D255" s="36">
        <v>9.6300000000000008</v>
      </c>
      <c r="E255" s="37">
        <v>447</v>
      </c>
      <c r="F255" s="35"/>
      <c r="G255" s="33">
        <v>3.32</v>
      </c>
      <c r="H255" s="34">
        <v>447</v>
      </c>
      <c r="I255" s="35"/>
      <c r="J255" s="41"/>
      <c r="K255" s="42"/>
      <c r="L255" s="35"/>
      <c r="M255" s="38">
        <v>11.97</v>
      </c>
      <c r="N255" s="34">
        <v>573</v>
      </c>
    </row>
    <row r="256" spans="1:14" x14ac:dyDescent="0.3">
      <c r="A256" s="33">
        <v>8.5399999999999991</v>
      </c>
      <c r="B256" s="34">
        <v>446</v>
      </c>
      <c r="C256" s="35"/>
      <c r="D256" s="36">
        <v>9.64</v>
      </c>
      <c r="E256" s="37">
        <v>446</v>
      </c>
      <c r="F256" s="35"/>
      <c r="G256" s="33">
        <v>3.31</v>
      </c>
      <c r="H256" s="34">
        <v>446</v>
      </c>
      <c r="I256" s="35"/>
      <c r="J256" s="41"/>
      <c r="K256" s="42"/>
      <c r="L256" s="35"/>
      <c r="M256" s="38">
        <v>11.96</v>
      </c>
      <c r="N256" s="34">
        <v>573</v>
      </c>
    </row>
    <row r="257" spans="1:14" x14ac:dyDescent="0.3">
      <c r="A257" s="33">
        <v>8.5500000000000007</v>
      </c>
      <c r="B257" s="34">
        <v>445</v>
      </c>
      <c r="C257" s="35"/>
      <c r="D257" s="36">
        <v>9.65</v>
      </c>
      <c r="E257" s="37">
        <v>445</v>
      </c>
      <c r="F257" s="35"/>
      <c r="G257" s="33">
        <v>3.3</v>
      </c>
      <c r="H257" s="34">
        <v>445</v>
      </c>
      <c r="I257" s="35"/>
      <c r="J257" s="41"/>
      <c r="K257" s="42"/>
      <c r="L257" s="35"/>
      <c r="M257" s="38">
        <v>11.95</v>
      </c>
      <c r="N257" s="34">
        <v>572</v>
      </c>
    </row>
    <row r="258" spans="1:14" x14ac:dyDescent="0.3">
      <c r="A258" s="33">
        <v>8.56</v>
      </c>
      <c r="B258" s="34">
        <v>444</v>
      </c>
      <c r="C258" s="35"/>
      <c r="D258" s="36">
        <v>9.66</v>
      </c>
      <c r="E258" s="37">
        <v>444</v>
      </c>
      <c r="F258" s="35"/>
      <c r="G258" s="33">
        <v>3.29</v>
      </c>
      <c r="H258" s="34">
        <v>444</v>
      </c>
      <c r="I258" s="35"/>
      <c r="J258" s="41"/>
      <c r="K258" s="42"/>
      <c r="L258" s="35"/>
      <c r="M258" s="38">
        <v>11.94</v>
      </c>
      <c r="N258" s="34">
        <v>572</v>
      </c>
    </row>
    <row r="259" spans="1:14" x14ac:dyDescent="0.3">
      <c r="A259" s="33">
        <v>8.57</v>
      </c>
      <c r="B259" s="34">
        <v>443</v>
      </c>
      <c r="C259" s="35"/>
      <c r="D259" s="36">
        <v>9.67</v>
      </c>
      <c r="E259" s="37">
        <v>443</v>
      </c>
      <c r="F259" s="35"/>
      <c r="G259" s="33">
        <v>3.28</v>
      </c>
      <c r="H259" s="34">
        <v>443</v>
      </c>
      <c r="I259" s="35"/>
      <c r="J259" s="41"/>
      <c r="K259" s="42"/>
      <c r="L259" s="35"/>
      <c r="M259" s="38">
        <v>11.93</v>
      </c>
      <c r="N259" s="34">
        <v>571</v>
      </c>
    </row>
    <row r="260" spans="1:14" x14ac:dyDescent="0.3">
      <c r="A260" s="33">
        <v>8.58</v>
      </c>
      <c r="B260" s="34">
        <v>442</v>
      </c>
      <c r="C260" s="35"/>
      <c r="D260" s="36">
        <v>9.68</v>
      </c>
      <c r="E260" s="37">
        <v>442</v>
      </c>
      <c r="F260" s="35"/>
      <c r="G260" s="33">
        <v>3.27</v>
      </c>
      <c r="H260" s="34">
        <v>442</v>
      </c>
      <c r="I260" s="35"/>
      <c r="J260" s="41"/>
      <c r="K260" s="42"/>
      <c r="L260" s="35"/>
      <c r="M260" s="38">
        <v>11.92</v>
      </c>
      <c r="N260" s="34">
        <v>571</v>
      </c>
    </row>
    <row r="261" spans="1:14" x14ac:dyDescent="0.3">
      <c r="A261" s="33">
        <v>8.59</v>
      </c>
      <c r="B261" s="34">
        <v>441</v>
      </c>
      <c r="C261" s="35"/>
      <c r="D261" s="36">
        <v>9.69</v>
      </c>
      <c r="E261" s="37">
        <v>441</v>
      </c>
      <c r="F261" s="35"/>
      <c r="G261" s="33">
        <v>3.26</v>
      </c>
      <c r="H261" s="34">
        <v>441</v>
      </c>
      <c r="I261" s="35"/>
      <c r="J261" s="41"/>
      <c r="K261" s="42"/>
      <c r="L261" s="35"/>
      <c r="M261" s="38">
        <v>11.91</v>
      </c>
      <c r="N261" s="34">
        <v>570</v>
      </c>
    </row>
    <row r="262" spans="1:14" x14ac:dyDescent="0.3">
      <c r="A262" s="33">
        <v>8.6</v>
      </c>
      <c r="B262" s="34">
        <v>440</v>
      </c>
      <c r="C262" s="35"/>
      <c r="D262" s="36">
        <v>9.6999999999999993</v>
      </c>
      <c r="E262" s="37">
        <v>440</v>
      </c>
      <c r="F262" s="35"/>
      <c r="G262" s="33">
        <v>3.25</v>
      </c>
      <c r="H262" s="34">
        <v>440</v>
      </c>
      <c r="I262" s="35"/>
      <c r="J262" s="41"/>
      <c r="K262" s="42"/>
      <c r="L262" s="35"/>
      <c r="M262" s="38">
        <v>11.9</v>
      </c>
      <c r="N262" s="34">
        <v>570</v>
      </c>
    </row>
    <row r="263" spans="1:14" x14ac:dyDescent="0.3">
      <c r="A263" s="33">
        <v>8.61</v>
      </c>
      <c r="B263" s="34">
        <v>439</v>
      </c>
      <c r="C263" s="35"/>
      <c r="D263" s="36">
        <v>9.7100000000000009</v>
      </c>
      <c r="E263" s="37">
        <v>439</v>
      </c>
      <c r="F263" s="35"/>
      <c r="G263" s="33">
        <v>3.24</v>
      </c>
      <c r="H263" s="34">
        <v>439</v>
      </c>
      <c r="I263" s="35"/>
      <c r="J263" s="41"/>
      <c r="K263" s="42"/>
      <c r="L263" s="35"/>
      <c r="M263" s="38">
        <v>11.89</v>
      </c>
      <c r="N263" s="34">
        <v>569</v>
      </c>
    </row>
    <row r="264" spans="1:14" x14ac:dyDescent="0.3">
      <c r="A264" s="33">
        <v>8.6199999999999992</v>
      </c>
      <c r="B264" s="34">
        <v>438</v>
      </c>
      <c r="C264" s="35"/>
      <c r="D264" s="36">
        <v>9.7200000000000006</v>
      </c>
      <c r="E264" s="37">
        <v>438</v>
      </c>
      <c r="F264" s="35"/>
      <c r="G264" s="33">
        <v>3.23</v>
      </c>
      <c r="H264" s="34">
        <v>438</v>
      </c>
      <c r="I264" s="35"/>
      <c r="J264" s="41"/>
      <c r="K264" s="42"/>
      <c r="L264" s="35"/>
      <c r="M264" s="38">
        <v>11.88</v>
      </c>
      <c r="N264" s="34">
        <v>569</v>
      </c>
    </row>
    <row r="265" spans="1:14" x14ac:dyDescent="0.3">
      <c r="A265" s="33">
        <v>8.6300000000000008</v>
      </c>
      <c r="B265" s="34">
        <v>437</v>
      </c>
      <c r="C265" s="35"/>
      <c r="D265" s="36">
        <v>9.73</v>
      </c>
      <c r="E265" s="37">
        <v>437</v>
      </c>
      <c r="F265" s="35"/>
      <c r="G265" s="33">
        <v>3.22</v>
      </c>
      <c r="H265" s="34">
        <v>437</v>
      </c>
      <c r="I265" s="35"/>
      <c r="J265" s="41"/>
      <c r="K265" s="42"/>
      <c r="L265" s="35"/>
      <c r="M265" s="38">
        <v>11.87</v>
      </c>
      <c r="N265" s="34">
        <v>568</v>
      </c>
    </row>
    <row r="266" spans="1:14" x14ac:dyDescent="0.3">
      <c r="A266" s="33">
        <v>8.64</v>
      </c>
      <c r="B266" s="34">
        <v>436</v>
      </c>
      <c r="C266" s="35"/>
      <c r="D266" s="36">
        <v>9.74</v>
      </c>
      <c r="E266" s="37">
        <v>436</v>
      </c>
      <c r="F266" s="35"/>
      <c r="G266" s="33">
        <v>3.21</v>
      </c>
      <c r="H266" s="34">
        <v>436</v>
      </c>
      <c r="I266" s="35"/>
      <c r="J266" s="41"/>
      <c r="K266" s="42"/>
      <c r="L266" s="35"/>
      <c r="M266" s="38">
        <v>11.86</v>
      </c>
      <c r="N266" s="34">
        <v>568</v>
      </c>
    </row>
    <row r="267" spans="1:14" x14ac:dyDescent="0.3">
      <c r="A267" s="33">
        <v>8.65</v>
      </c>
      <c r="B267" s="34">
        <v>435</v>
      </c>
      <c r="C267" s="35"/>
      <c r="D267" s="36">
        <v>9.75</v>
      </c>
      <c r="E267" s="37">
        <v>435</v>
      </c>
      <c r="F267" s="35"/>
      <c r="G267" s="33">
        <v>3.2</v>
      </c>
      <c r="H267" s="34">
        <v>435</v>
      </c>
      <c r="I267" s="35"/>
      <c r="J267" s="41"/>
      <c r="K267" s="42"/>
      <c r="L267" s="35"/>
      <c r="M267" s="38">
        <v>11.85</v>
      </c>
      <c r="N267" s="34">
        <v>567</v>
      </c>
    </row>
    <row r="268" spans="1:14" x14ac:dyDescent="0.3">
      <c r="A268" s="33">
        <v>8.66</v>
      </c>
      <c r="B268" s="34">
        <v>434</v>
      </c>
      <c r="C268" s="35"/>
      <c r="D268" s="36">
        <v>9.76</v>
      </c>
      <c r="E268" s="37">
        <v>434</v>
      </c>
      <c r="F268" s="35"/>
      <c r="G268" s="33">
        <v>3.19</v>
      </c>
      <c r="H268" s="34">
        <v>434</v>
      </c>
      <c r="I268" s="35"/>
      <c r="J268" s="41"/>
      <c r="K268" s="42"/>
      <c r="L268" s="35"/>
      <c r="M268" s="38">
        <v>11.84</v>
      </c>
      <c r="N268" s="34">
        <v>567</v>
      </c>
    </row>
    <row r="269" spans="1:14" x14ac:dyDescent="0.3">
      <c r="A269" s="33">
        <v>8.67</v>
      </c>
      <c r="B269" s="34">
        <v>433</v>
      </c>
      <c r="C269" s="35"/>
      <c r="D269" s="36">
        <v>9.77</v>
      </c>
      <c r="E269" s="37">
        <v>433</v>
      </c>
      <c r="F269" s="35"/>
      <c r="G269" s="33">
        <v>3.18</v>
      </c>
      <c r="H269" s="34">
        <v>433</v>
      </c>
      <c r="I269" s="35"/>
      <c r="J269" s="41"/>
      <c r="K269" s="42"/>
      <c r="L269" s="35"/>
      <c r="M269" s="38">
        <v>11.83</v>
      </c>
      <c r="N269" s="34">
        <v>566</v>
      </c>
    </row>
    <row r="270" spans="1:14" x14ac:dyDescent="0.3">
      <c r="A270" s="33">
        <v>8.68</v>
      </c>
      <c r="B270" s="34">
        <v>432</v>
      </c>
      <c r="C270" s="35"/>
      <c r="D270" s="36">
        <v>9.7799999999999994</v>
      </c>
      <c r="E270" s="37">
        <v>432</v>
      </c>
      <c r="F270" s="35"/>
      <c r="G270" s="33">
        <v>3.17</v>
      </c>
      <c r="H270" s="34">
        <v>432</v>
      </c>
      <c r="I270" s="35"/>
      <c r="J270" s="41"/>
      <c r="K270" s="42"/>
      <c r="L270" s="35"/>
      <c r="M270" s="38">
        <v>11.82</v>
      </c>
      <c r="N270" s="34">
        <v>566</v>
      </c>
    </row>
    <row r="271" spans="1:14" x14ac:dyDescent="0.3">
      <c r="A271" s="33">
        <v>8.69</v>
      </c>
      <c r="B271" s="34">
        <v>431</v>
      </c>
      <c r="C271" s="35"/>
      <c r="D271" s="36">
        <v>9.7899999999999991</v>
      </c>
      <c r="E271" s="37">
        <v>431</v>
      </c>
      <c r="F271" s="35"/>
      <c r="G271" s="33">
        <v>3.16</v>
      </c>
      <c r="H271" s="34">
        <v>431</v>
      </c>
      <c r="I271" s="35"/>
      <c r="J271" s="41"/>
      <c r="K271" s="42"/>
      <c r="L271" s="35"/>
      <c r="M271" s="38">
        <v>11.81</v>
      </c>
      <c r="N271" s="34">
        <v>565</v>
      </c>
    </row>
    <row r="272" spans="1:14" x14ac:dyDescent="0.3">
      <c r="A272" s="33">
        <v>8.6999999999999993</v>
      </c>
      <c r="B272" s="34">
        <v>430</v>
      </c>
      <c r="C272" s="35"/>
      <c r="D272" s="36">
        <v>9.8000000000000007</v>
      </c>
      <c r="E272" s="37">
        <v>430</v>
      </c>
      <c r="F272" s="35"/>
      <c r="G272" s="33">
        <v>3.15</v>
      </c>
      <c r="H272" s="34">
        <v>430</v>
      </c>
      <c r="I272" s="35"/>
      <c r="J272" s="41"/>
      <c r="K272" s="42"/>
      <c r="L272" s="35"/>
      <c r="M272" s="38">
        <v>11.8</v>
      </c>
      <c r="N272" s="34">
        <v>565</v>
      </c>
    </row>
    <row r="273" spans="1:14" x14ac:dyDescent="0.3">
      <c r="A273" s="33">
        <v>8.7100000000000009</v>
      </c>
      <c r="B273" s="34">
        <v>429</v>
      </c>
      <c r="C273" s="35"/>
      <c r="D273" s="36">
        <v>9.81</v>
      </c>
      <c r="E273" s="37">
        <v>429</v>
      </c>
      <c r="F273" s="35"/>
      <c r="G273" s="33">
        <v>3.14</v>
      </c>
      <c r="H273" s="34">
        <v>429</v>
      </c>
      <c r="I273" s="35"/>
      <c r="J273" s="41"/>
      <c r="K273" s="42"/>
      <c r="L273" s="35"/>
      <c r="M273" s="38">
        <v>11.79</v>
      </c>
      <c r="N273" s="34">
        <v>564</v>
      </c>
    </row>
    <row r="274" spans="1:14" x14ac:dyDescent="0.3">
      <c r="A274" s="33">
        <v>8.7200000000000006</v>
      </c>
      <c r="B274" s="34">
        <v>428</v>
      </c>
      <c r="C274" s="35"/>
      <c r="D274" s="36">
        <v>9.82</v>
      </c>
      <c r="E274" s="37">
        <v>428</v>
      </c>
      <c r="F274" s="35"/>
      <c r="G274" s="33">
        <v>3.13</v>
      </c>
      <c r="H274" s="34">
        <v>428</v>
      </c>
      <c r="I274" s="35"/>
      <c r="J274" s="41"/>
      <c r="K274" s="42"/>
      <c r="L274" s="35"/>
      <c r="M274" s="38">
        <v>11.78</v>
      </c>
      <c r="N274" s="34">
        <v>564</v>
      </c>
    </row>
    <row r="275" spans="1:14" x14ac:dyDescent="0.3">
      <c r="A275" s="33">
        <v>8.73</v>
      </c>
      <c r="B275" s="34">
        <v>427</v>
      </c>
      <c r="C275" s="35"/>
      <c r="D275" s="36">
        <v>9.83</v>
      </c>
      <c r="E275" s="37">
        <v>427</v>
      </c>
      <c r="F275" s="35"/>
      <c r="G275" s="33">
        <v>3.12</v>
      </c>
      <c r="H275" s="34">
        <v>427</v>
      </c>
      <c r="I275" s="35"/>
      <c r="J275" s="41"/>
      <c r="K275" s="42"/>
      <c r="L275" s="35"/>
      <c r="M275" s="38">
        <v>11.77</v>
      </c>
      <c r="N275" s="34">
        <v>563</v>
      </c>
    </row>
    <row r="276" spans="1:14" x14ac:dyDescent="0.3">
      <c r="A276" s="33">
        <v>8.74</v>
      </c>
      <c r="B276" s="34">
        <v>426</v>
      </c>
      <c r="C276" s="35"/>
      <c r="D276" s="36">
        <v>9.84</v>
      </c>
      <c r="E276" s="37">
        <v>426</v>
      </c>
      <c r="F276" s="35"/>
      <c r="G276" s="33">
        <v>3.11</v>
      </c>
      <c r="H276" s="34">
        <v>426</v>
      </c>
      <c r="I276" s="35"/>
      <c r="J276" s="41"/>
      <c r="K276" s="42"/>
      <c r="L276" s="35"/>
      <c r="M276" s="38">
        <v>11.76</v>
      </c>
      <c r="N276" s="34">
        <v>563</v>
      </c>
    </row>
    <row r="277" spans="1:14" x14ac:dyDescent="0.3">
      <c r="A277" s="33">
        <v>8.75</v>
      </c>
      <c r="B277" s="34">
        <v>425</v>
      </c>
      <c r="C277" s="35"/>
      <c r="D277" s="36">
        <v>9.85</v>
      </c>
      <c r="E277" s="37">
        <v>425</v>
      </c>
      <c r="F277" s="35"/>
      <c r="G277" s="33">
        <v>3.1</v>
      </c>
      <c r="H277" s="34">
        <v>425</v>
      </c>
      <c r="I277" s="35"/>
      <c r="J277" s="41"/>
      <c r="K277" s="42"/>
      <c r="L277" s="35"/>
      <c r="M277" s="38">
        <v>11.75</v>
      </c>
      <c r="N277" s="34">
        <v>562</v>
      </c>
    </row>
    <row r="278" spans="1:14" x14ac:dyDescent="0.3">
      <c r="A278" s="33">
        <v>8.76</v>
      </c>
      <c r="B278" s="34">
        <v>424</v>
      </c>
      <c r="C278" s="35"/>
      <c r="D278" s="36">
        <v>9.86</v>
      </c>
      <c r="E278" s="37">
        <v>424</v>
      </c>
      <c r="F278" s="35"/>
      <c r="G278" s="33">
        <v>3.09</v>
      </c>
      <c r="H278" s="34">
        <v>424</v>
      </c>
      <c r="I278" s="35"/>
      <c r="J278" s="41"/>
      <c r="K278" s="42"/>
      <c r="L278" s="35"/>
      <c r="M278" s="38">
        <v>11.74</v>
      </c>
      <c r="N278" s="34">
        <v>562</v>
      </c>
    </row>
    <row r="279" spans="1:14" x14ac:dyDescent="0.3">
      <c r="A279" s="33">
        <v>8.77</v>
      </c>
      <c r="B279" s="34">
        <v>423</v>
      </c>
      <c r="C279" s="35"/>
      <c r="D279" s="36">
        <v>9.8699999999999992</v>
      </c>
      <c r="E279" s="37">
        <v>423</v>
      </c>
      <c r="F279" s="35"/>
      <c r="G279" s="33">
        <v>3.08</v>
      </c>
      <c r="H279" s="34">
        <v>423</v>
      </c>
      <c r="I279" s="35"/>
      <c r="J279" s="41"/>
      <c r="K279" s="42"/>
      <c r="L279" s="35"/>
      <c r="M279" s="38">
        <v>11.73</v>
      </c>
      <c r="N279" s="34">
        <v>561</v>
      </c>
    </row>
    <row r="280" spans="1:14" x14ac:dyDescent="0.3">
      <c r="A280" s="33">
        <v>8.7799999999999994</v>
      </c>
      <c r="B280" s="34">
        <v>422</v>
      </c>
      <c r="C280" s="35"/>
      <c r="D280" s="36">
        <v>9.8800000000000008</v>
      </c>
      <c r="E280" s="37">
        <v>422</v>
      </c>
      <c r="F280" s="35"/>
      <c r="G280" s="33">
        <v>3.07</v>
      </c>
      <c r="H280" s="34">
        <v>422</v>
      </c>
      <c r="I280" s="35"/>
      <c r="J280" s="41"/>
      <c r="K280" s="42"/>
      <c r="L280" s="35"/>
      <c r="M280" s="38">
        <v>11.72</v>
      </c>
      <c r="N280" s="34">
        <v>561</v>
      </c>
    </row>
    <row r="281" spans="1:14" x14ac:dyDescent="0.3">
      <c r="A281" s="33">
        <v>8.7899999999999991</v>
      </c>
      <c r="B281" s="34">
        <v>421</v>
      </c>
      <c r="C281" s="35"/>
      <c r="D281" s="36">
        <v>9.89</v>
      </c>
      <c r="E281" s="37">
        <v>421</v>
      </c>
      <c r="F281" s="35"/>
      <c r="G281" s="33">
        <v>3.06</v>
      </c>
      <c r="H281" s="34">
        <v>421</v>
      </c>
      <c r="I281" s="35"/>
      <c r="J281" s="41"/>
      <c r="K281" s="42"/>
      <c r="L281" s="35"/>
      <c r="M281" s="38">
        <v>11.71</v>
      </c>
      <c r="N281" s="34">
        <v>560</v>
      </c>
    </row>
    <row r="282" spans="1:14" x14ac:dyDescent="0.3">
      <c r="A282" s="33">
        <v>8.8000000000000007</v>
      </c>
      <c r="B282" s="34">
        <v>420</v>
      </c>
      <c r="C282" s="35"/>
      <c r="D282" s="36">
        <v>9.9</v>
      </c>
      <c r="E282" s="37">
        <v>420</v>
      </c>
      <c r="F282" s="35"/>
      <c r="G282" s="33">
        <v>3.05</v>
      </c>
      <c r="H282" s="34">
        <v>420</v>
      </c>
      <c r="I282" s="35"/>
      <c r="J282" s="41"/>
      <c r="K282" s="42"/>
      <c r="L282" s="35"/>
      <c r="M282" s="38">
        <v>11.7</v>
      </c>
      <c r="N282" s="34">
        <v>560</v>
      </c>
    </row>
    <row r="283" spans="1:14" x14ac:dyDescent="0.3">
      <c r="A283" s="33">
        <v>8.81</v>
      </c>
      <c r="B283" s="34">
        <v>419</v>
      </c>
      <c r="C283" s="35"/>
      <c r="D283" s="36">
        <v>9.91</v>
      </c>
      <c r="E283" s="37">
        <v>419</v>
      </c>
      <c r="F283" s="35"/>
      <c r="G283" s="33">
        <v>3.04</v>
      </c>
      <c r="H283" s="34">
        <v>419</v>
      </c>
      <c r="I283" s="35"/>
      <c r="J283" s="41"/>
      <c r="K283" s="42"/>
      <c r="L283" s="35"/>
      <c r="M283" s="38">
        <v>11.69</v>
      </c>
      <c r="N283" s="34">
        <v>559</v>
      </c>
    </row>
    <row r="284" spans="1:14" x14ac:dyDescent="0.3">
      <c r="A284" s="33">
        <v>8.82</v>
      </c>
      <c r="B284" s="34">
        <v>418</v>
      </c>
      <c r="C284" s="35"/>
      <c r="D284" s="36">
        <v>9.92</v>
      </c>
      <c r="E284" s="37">
        <v>418</v>
      </c>
      <c r="F284" s="35"/>
      <c r="G284" s="33">
        <v>3.03</v>
      </c>
      <c r="H284" s="34">
        <v>418</v>
      </c>
      <c r="I284" s="35"/>
      <c r="J284" s="41"/>
      <c r="K284" s="42"/>
      <c r="L284" s="35"/>
      <c r="M284" s="38">
        <v>11.68</v>
      </c>
      <c r="N284" s="34">
        <v>559</v>
      </c>
    </row>
    <row r="285" spans="1:14" x14ac:dyDescent="0.3">
      <c r="A285" s="33">
        <v>8.83</v>
      </c>
      <c r="B285" s="34">
        <v>417</v>
      </c>
      <c r="C285" s="35"/>
      <c r="D285" s="36">
        <v>9.93</v>
      </c>
      <c r="E285" s="37">
        <v>417</v>
      </c>
      <c r="F285" s="35"/>
      <c r="G285" s="33">
        <v>3.02</v>
      </c>
      <c r="H285" s="34">
        <v>417</v>
      </c>
      <c r="I285" s="35"/>
      <c r="J285" s="41"/>
      <c r="K285" s="42"/>
      <c r="L285" s="35"/>
      <c r="M285" s="38">
        <v>11.67</v>
      </c>
      <c r="N285" s="34">
        <v>558</v>
      </c>
    </row>
    <row r="286" spans="1:14" x14ac:dyDescent="0.3">
      <c r="A286" s="33">
        <v>8.84</v>
      </c>
      <c r="B286" s="34">
        <v>416</v>
      </c>
      <c r="C286" s="35"/>
      <c r="D286" s="36">
        <v>9.94</v>
      </c>
      <c r="E286" s="37">
        <v>416</v>
      </c>
      <c r="F286" s="35"/>
      <c r="G286" s="33">
        <v>3.01</v>
      </c>
      <c r="H286" s="34">
        <v>416</v>
      </c>
      <c r="I286" s="35"/>
      <c r="J286" s="41"/>
      <c r="K286" s="42"/>
      <c r="L286" s="35"/>
      <c r="M286" s="38">
        <v>11.66</v>
      </c>
      <c r="N286" s="34">
        <v>558</v>
      </c>
    </row>
    <row r="287" spans="1:14" x14ac:dyDescent="0.3">
      <c r="A287" s="33">
        <v>8.85</v>
      </c>
      <c r="B287" s="34">
        <v>415</v>
      </c>
      <c r="C287" s="35"/>
      <c r="D287" s="36">
        <v>9.9499999999999993</v>
      </c>
      <c r="E287" s="37">
        <v>415</v>
      </c>
      <c r="F287" s="35"/>
      <c r="G287" s="33">
        <v>3</v>
      </c>
      <c r="H287" s="34">
        <v>415</v>
      </c>
      <c r="I287" s="35"/>
      <c r="J287" s="41"/>
      <c r="K287" s="42"/>
      <c r="L287" s="35"/>
      <c r="M287" s="38">
        <v>11.65</v>
      </c>
      <c r="N287" s="34">
        <v>557</v>
      </c>
    </row>
    <row r="288" spans="1:14" x14ac:dyDescent="0.3">
      <c r="A288" s="33">
        <v>8.86</v>
      </c>
      <c r="B288" s="34">
        <v>414</v>
      </c>
      <c r="C288" s="35"/>
      <c r="D288" s="36">
        <v>9.9600000000000009</v>
      </c>
      <c r="E288" s="37">
        <v>414</v>
      </c>
      <c r="F288" s="35"/>
      <c r="G288" s="33">
        <v>2.99</v>
      </c>
      <c r="H288" s="34">
        <v>414</v>
      </c>
      <c r="I288" s="35"/>
      <c r="J288" s="41"/>
      <c r="K288" s="42"/>
      <c r="L288" s="35"/>
      <c r="M288" s="38">
        <v>11.64</v>
      </c>
      <c r="N288" s="34">
        <v>557</v>
      </c>
    </row>
    <row r="289" spans="1:14" x14ac:dyDescent="0.3">
      <c r="A289" s="33">
        <v>8.8699999999999992</v>
      </c>
      <c r="B289" s="34">
        <v>413</v>
      </c>
      <c r="C289" s="35"/>
      <c r="D289" s="36">
        <v>9.9700000000000006</v>
      </c>
      <c r="E289" s="37">
        <v>413</v>
      </c>
      <c r="F289" s="35"/>
      <c r="G289" s="33">
        <v>2.98</v>
      </c>
      <c r="H289" s="34">
        <v>413</v>
      </c>
      <c r="I289" s="35"/>
      <c r="J289" s="41"/>
      <c r="K289" s="42"/>
      <c r="L289" s="35"/>
      <c r="M289" s="38">
        <v>11.63</v>
      </c>
      <c r="N289" s="34">
        <v>556</v>
      </c>
    </row>
    <row r="290" spans="1:14" x14ac:dyDescent="0.3">
      <c r="A290" s="33">
        <v>8.8800000000000008</v>
      </c>
      <c r="B290" s="34">
        <v>412</v>
      </c>
      <c r="C290" s="35"/>
      <c r="D290" s="36">
        <v>9.98</v>
      </c>
      <c r="E290" s="37">
        <v>412</v>
      </c>
      <c r="F290" s="35"/>
      <c r="G290" s="33">
        <v>2.97</v>
      </c>
      <c r="H290" s="34">
        <v>412</v>
      </c>
      <c r="I290" s="35"/>
      <c r="J290" s="41"/>
      <c r="K290" s="42"/>
      <c r="L290" s="35"/>
      <c r="M290" s="38">
        <v>11.62</v>
      </c>
      <c r="N290" s="34">
        <v>556</v>
      </c>
    </row>
    <row r="291" spans="1:14" x14ac:dyDescent="0.3">
      <c r="A291" s="33">
        <v>8.89</v>
      </c>
      <c r="B291" s="34">
        <v>411</v>
      </c>
      <c r="C291" s="35"/>
      <c r="D291" s="36">
        <v>9.99</v>
      </c>
      <c r="E291" s="37">
        <v>411</v>
      </c>
      <c r="F291" s="35"/>
      <c r="G291" s="33">
        <v>2.96</v>
      </c>
      <c r="H291" s="34">
        <v>411</v>
      </c>
      <c r="I291" s="35"/>
      <c r="J291" s="41"/>
      <c r="K291" s="42"/>
      <c r="L291" s="35"/>
      <c r="M291" s="38">
        <v>11.61</v>
      </c>
      <c r="N291" s="34">
        <v>555</v>
      </c>
    </row>
    <row r="292" spans="1:14" x14ac:dyDescent="0.3">
      <c r="A292" s="33">
        <v>8.9</v>
      </c>
      <c r="B292" s="34">
        <v>410</v>
      </c>
      <c r="C292" s="35"/>
      <c r="D292" s="36">
        <v>10</v>
      </c>
      <c r="E292" s="37">
        <v>410</v>
      </c>
      <c r="F292" s="35"/>
      <c r="G292" s="33">
        <v>2.95</v>
      </c>
      <c r="H292" s="34">
        <v>410</v>
      </c>
      <c r="I292" s="35"/>
      <c r="J292" s="41"/>
      <c r="K292" s="42"/>
      <c r="L292" s="35"/>
      <c r="M292" s="38">
        <v>11.6</v>
      </c>
      <c r="N292" s="34">
        <v>555</v>
      </c>
    </row>
    <row r="293" spans="1:14" x14ac:dyDescent="0.3">
      <c r="A293" s="33">
        <v>8.91</v>
      </c>
      <c r="B293" s="34">
        <v>409</v>
      </c>
      <c r="C293" s="35"/>
      <c r="D293" s="36">
        <v>10.01</v>
      </c>
      <c r="E293" s="37">
        <v>409</v>
      </c>
      <c r="F293" s="35"/>
      <c r="G293" s="33">
        <v>2.94</v>
      </c>
      <c r="H293" s="34">
        <v>409</v>
      </c>
      <c r="I293" s="35"/>
      <c r="J293" s="41"/>
      <c r="K293" s="42"/>
      <c r="L293" s="35"/>
      <c r="M293" s="38">
        <v>11.59</v>
      </c>
      <c r="N293" s="34">
        <v>554</v>
      </c>
    </row>
    <row r="294" spans="1:14" x14ac:dyDescent="0.3">
      <c r="A294" s="33">
        <v>8.92</v>
      </c>
      <c r="B294" s="34">
        <v>408</v>
      </c>
      <c r="C294" s="35"/>
      <c r="D294" s="36">
        <v>10.02</v>
      </c>
      <c r="E294" s="37">
        <v>408</v>
      </c>
      <c r="F294" s="35"/>
      <c r="G294" s="33">
        <v>2.93</v>
      </c>
      <c r="H294" s="34">
        <v>408</v>
      </c>
      <c r="I294" s="35"/>
      <c r="J294" s="41"/>
      <c r="K294" s="42"/>
      <c r="L294" s="35"/>
      <c r="M294" s="38">
        <v>11.58</v>
      </c>
      <c r="N294" s="34">
        <v>554</v>
      </c>
    </row>
    <row r="295" spans="1:14" x14ac:dyDescent="0.3">
      <c r="A295" s="33">
        <v>8.93</v>
      </c>
      <c r="B295" s="34">
        <v>407</v>
      </c>
      <c r="C295" s="35"/>
      <c r="D295" s="36">
        <v>10.029999999999999</v>
      </c>
      <c r="E295" s="37">
        <v>407</v>
      </c>
      <c r="F295" s="35"/>
      <c r="G295" s="33">
        <v>2.92</v>
      </c>
      <c r="H295" s="34">
        <v>407</v>
      </c>
      <c r="I295" s="35"/>
      <c r="J295" s="41"/>
      <c r="K295" s="42"/>
      <c r="L295" s="35"/>
      <c r="M295" s="38">
        <v>11.57</v>
      </c>
      <c r="N295" s="34">
        <v>553</v>
      </c>
    </row>
    <row r="296" spans="1:14" x14ac:dyDescent="0.3">
      <c r="A296" s="33">
        <v>8.94</v>
      </c>
      <c r="B296" s="34">
        <v>406</v>
      </c>
      <c r="C296" s="35"/>
      <c r="D296" s="36">
        <v>10.039999999999999</v>
      </c>
      <c r="E296" s="37">
        <v>406</v>
      </c>
      <c r="F296" s="35"/>
      <c r="G296" s="33">
        <v>2.91</v>
      </c>
      <c r="H296" s="34">
        <v>406</v>
      </c>
      <c r="I296" s="35"/>
      <c r="J296" s="41"/>
      <c r="K296" s="42"/>
      <c r="L296" s="35"/>
      <c r="M296" s="38">
        <v>11.56</v>
      </c>
      <c r="N296" s="34">
        <v>553</v>
      </c>
    </row>
    <row r="297" spans="1:14" x14ac:dyDescent="0.3">
      <c r="A297" s="33">
        <v>8.9499999999999993</v>
      </c>
      <c r="B297" s="34">
        <v>405</v>
      </c>
      <c r="C297" s="35"/>
      <c r="D297" s="36">
        <v>10.050000000000001</v>
      </c>
      <c r="E297" s="37">
        <v>405</v>
      </c>
      <c r="F297" s="35"/>
      <c r="G297" s="33">
        <v>2.9</v>
      </c>
      <c r="H297" s="34">
        <v>405</v>
      </c>
      <c r="I297" s="35"/>
      <c r="J297" s="41"/>
      <c r="K297" s="42"/>
      <c r="L297" s="35"/>
      <c r="M297" s="38">
        <v>11.55</v>
      </c>
      <c r="N297" s="34">
        <v>552</v>
      </c>
    </row>
    <row r="298" spans="1:14" x14ac:dyDescent="0.3">
      <c r="A298" s="33">
        <v>8.9600000000000009</v>
      </c>
      <c r="B298" s="34">
        <v>404</v>
      </c>
      <c r="C298" s="35"/>
      <c r="D298" s="36">
        <v>10.06</v>
      </c>
      <c r="E298" s="37">
        <v>404</v>
      </c>
      <c r="F298" s="35"/>
      <c r="G298" s="33">
        <v>2.89</v>
      </c>
      <c r="H298" s="34">
        <v>404</v>
      </c>
      <c r="I298" s="35"/>
      <c r="J298" s="41"/>
      <c r="K298" s="42"/>
      <c r="L298" s="35"/>
      <c r="M298" s="38">
        <v>11.54</v>
      </c>
      <c r="N298" s="34">
        <v>552</v>
      </c>
    </row>
    <row r="299" spans="1:14" x14ac:dyDescent="0.3">
      <c r="A299" s="33">
        <v>8.9700000000000006</v>
      </c>
      <c r="B299" s="34">
        <v>403</v>
      </c>
      <c r="C299" s="35"/>
      <c r="D299" s="36">
        <v>10.07</v>
      </c>
      <c r="E299" s="37">
        <v>403</v>
      </c>
      <c r="F299" s="35"/>
      <c r="G299" s="33">
        <v>2.88</v>
      </c>
      <c r="H299" s="34">
        <v>403</v>
      </c>
      <c r="I299" s="35"/>
      <c r="J299" s="41"/>
      <c r="K299" s="42"/>
      <c r="L299" s="35"/>
      <c r="M299" s="38">
        <v>11.53</v>
      </c>
      <c r="N299" s="34">
        <v>551</v>
      </c>
    </row>
    <row r="300" spans="1:14" x14ac:dyDescent="0.3">
      <c r="A300" s="33">
        <v>8.98</v>
      </c>
      <c r="B300" s="34">
        <v>402</v>
      </c>
      <c r="C300" s="35"/>
      <c r="D300" s="36">
        <v>10.08</v>
      </c>
      <c r="E300" s="37">
        <v>402</v>
      </c>
      <c r="F300" s="35"/>
      <c r="G300" s="33">
        <v>2.87</v>
      </c>
      <c r="H300" s="34">
        <v>402</v>
      </c>
      <c r="I300" s="35"/>
      <c r="J300" s="41"/>
      <c r="K300" s="42"/>
      <c r="L300" s="35"/>
      <c r="M300" s="38">
        <v>11.52</v>
      </c>
      <c r="N300" s="34">
        <v>551</v>
      </c>
    </row>
    <row r="301" spans="1:14" x14ac:dyDescent="0.3">
      <c r="A301" s="33">
        <v>8.99</v>
      </c>
      <c r="B301" s="34">
        <v>401</v>
      </c>
      <c r="C301" s="35"/>
      <c r="D301" s="36">
        <v>10.09</v>
      </c>
      <c r="E301" s="37">
        <v>401</v>
      </c>
      <c r="F301" s="35"/>
      <c r="G301" s="33">
        <v>2.86</v>
      </c>
      <c r="H301" s="34">
        <v>401</v>
      </c>
      <c r="I301" s="35"/>
      <c r="J301" s="41"/>
      <c r="K301" s="42"/>
      <c r="L301" s="35"/>
      <c r="M301" s="38">
        <v>11.51</v>
      </c>
      <c r="N301" s="34">
        <v>550</v>
      </c>
    </row>
    <row r="302" spans="1:14" x14ac:dyDescent="0.3">
      <c r="A302" s="33">
        <v>9</v>
      </c>
      <c r="B302" s="34">
        <v>400</v>
      </c>
      <c r="C302" s="35"/>
      <c r="D302" s="36">
        <v>10.1</v>
      </c>
      <c r="E302" s="37">
        <v>400</v>
      </c>
      <c r="F302" s="35"/>
      <c r="G302" s="33">
        <v>2.85</v>
      </c>
      <c r="H302" s="34">
        <v>400</v>
      </c>
      <c r="I302" s="35"/>
      <c r="J302" s="41"/>
      <c r="K302" s="42"/>
      <c r="L302" s="35"/>
      <c r="M302" s="38">
        <v>11.5</v>
      </c>
      <c r="N302" s="34">
        <v>550</v>
      </c>
    </row>
    <row r="303" spans="1:14" x14ac:dyDescent="0.3">
      <c r="A303" s="33">
        <v>9.01</v>
      </c>
      <c r="B303" s="34">
        <v>399</v>
      </c>
      <c r="C303" s="35"/>
      <c r="D303" s="36">
        <v>10.11</v>
      </c>
      <c r="E303" s="37">
        <v>399</v>
      </c>
      <c r="F303" s="35"/>
      <c r="G303" s="33">
        <v>2.84</v>
      </c>
      <c r="H303" s="34">
        <v>399</v>
      </c>
      <c r="I303" s="35"/>
      <c r="J303" s="41"/>
      <c r="K303" s="42"/>
      <c r="L303" s="35"/>
      <c r="M303" s="38">
        <v>11.49</v>
      </c>
      <c r="N303" s="34">
        <v>549</v>
      </c>
    </row>
    <row r="304" spans="1:14" x14ac:dyDescent="0.3">
      <c r="A304" s="33">
        <v>9.02</v>
      </c>
      <c r="B304" s="34">
        <v>398</v>
      </c>
      <c r="C304" s="35"/>
      <c r="D304" s="36">
        <v>10.119999999999999</v>
      </c>
      <c r="E304" s="37">
        <v>398</v>
      </c>
      <c r="F304" s="35"/>
      <c r="G304" s="33">
        <v>2.83</v>
      </c>
      <c r="H304" s="34">
        <v>398</v>
      </c>
      <c r="I304" s="35"/>
      <c r="J304" s="41"/>
      <c r="K304" s="42"/>
      <c r="L304" s="35"/>
      <c r="M304" s="38">
        <v>11.48</v>
      </c>
      <c r="N304" s="34">
        <v>549</v>
      </c>
    </row>
    <row r="305" spans="1:14" x14ac:dyDescent="0.3">
      <c r="A305" s="33">
        <v>9.0299999999999994</v>
      </c>
      <c r="B305" s="34">
        <v>397</v>
      </c>
      <c r="C305" s="35"/>
      <c r="D305" s="36">
        <v>10.130000000000001</v>
      </c>
      <c r="E305" s="37">
        <v>397</v>
      </c>
      <c r="F305" s="35"/>
      <c r="G305" s="33">
        <v>2.82</v>
      </c>
      <c r="H305" s="34">
        <v>397</v>
      </c>
      <c r="I305" s="35"/>
      <c r="J305" s="41"/>
      <c r="K305" s="42"/>
      <c r="L305" s="35"/>
      <c r="M305" s="38">
        <v>11.47</v>
      </c>
      <c r="N305" s="34">
        <v>548</v>
      </c>
    </row>
    <row r="306" spans="1:14" x14ac:dyDescent="0.3">
      <c r="A306" s="33">
        <v>9.0399999999999991</v>
      </c>
      <c r="B306" s="34">
        <v>396</v>
      </c>
      <c r="C306" s="35"/>
      <c r="D306" s="36">
        <v>10.14</v>
      </c>
      <c r="E306" s="37">
        <v>396</v>
      </c>
      <c r="F306" s="35"/>
      <c r="G306" s="33">
        <v>2.81</v>
      </c>
      <c r="H306" s="34">
        <v>396</v>
      </c>
      <c r="I306" s="35"/>
      <c r="J306" s="41"/>
      <c r="K306" s="42"/>
      <c r="L306" s="35"/>
      <c r="M306" s="38">
        <v>11.46</v>
      </c>
      <c r="N306" s="34">
        <v>548</v>
      </c>
    </row>
    <row r="307" spans="1:14" x14ac:dyDescent="0.3">
      <c r="A307" s="33">
        <v>9.0500000000000007</v>
      </c>
      <c r="B307" s="34">
        <v>395</v>
      </c>
      <c r="C307" s="35"/>
      <c r="D307" s="36">
        <v>10.15</v>
      </c>
      <c r="E307" s="37">
        <v>395</v>
      </c>
      <c r="F307" s="35"/>
      <c r="G307" s="33">
        <v>2.8</v>
      </c>
      <c r="H307" s="34">
        <v>395</v>
      </c>
      <c r="I307" s="35"/>
      <c r="J307" s="41"/>
      <c r="K307" s="42"/>
      <c r="L307" s="35"/>
      <c r="M307" s="38">
        <v>11.45</v>
      </c>
      <c r="N307" s="34">
        <v>547</v>
      </c>
    </row>
    <row r="308" spans="1:14" x14ac:dyDescent="0.3">
      <c r="A308" s="33">
        <v>9.06</v>
      </c>
      <c r="B308" s="34">
        <v>394</v>
      </c>
      <c r="C308" s="35"/>
      <c r="D308" s="36">
        <v>10.16</v>
      </c>
      <c r="E308" s="37">
        <v>394</v>
      </c>
      <c r="F308" s="35"/>
      <c r="G308" s="33">
        <v>2.79</v>
      </c>
      <c r="H308" s="34">
        <v>394</v>
      </c>
      <c r="I308" s="35"/>
      <c r="J308" s="41"/>
      <c r="K308" s="42"/>
      <c r="L308" s="35"/>
      <c r="M308" s="38">
        <v>11.44</v>
      </c>
      <c r="N308" s="34">
        <v>547</v>
      </c>
    </row>
    <row r="309" spans="1:14" x14ac:dyDescent="0.3">
      <c r="A309" s="33">
        <v>9.07</v>
      </c>
      <c r="B309" s="34">
        <v>393</v>
      </c>
      <c r="C309" s="35"/>
      <c r="D309" s="36">
        <v>10.17</v>
      </c>
      <c r="E309" s="37">
        <v>393</v>
      </c>
      <c r="F309" s="35"/>
      <c r="G309" s="33">
        <v>2.78</v>
      </c>
      <c r="H309" s="34">
        <v>393</v>
      </c>
      <c r="I309" s="35"/>
      <c r="J309" s="41"/>
      <c r="K309" s="42"/>
      <c r="L309" s="35"/>
      <c r="M309" s="38">
        <v>11.43</v>
      </c>
      <c r="N309" s="34">
        <v>546</v>
      </c>
    </row>
    <row r="310" spans="1:14" x14ac:dyDescent="0.3">
      <c r="A310" s="33">
        <v>9.08</v>
      </c>
      <c r="B310" s="34">
        <v>392</v>
      </c>
      <c r="C310" s="35"/>
      <c r="D310" s="36">
        <v>10.18</v>
      </c>
      <c r="E310" s="37">
        <v>392</v>
      </c>
      <c r="F310" s="35"/>
      <c r="G310" s="33">
        <v>2.77</v>
      </c>
      <c r="H310" s="34">
        <v>392</v>
      </c>
      <c r="I310" s="35"/>
      <c r="J310" s="41"/>
      <c r="K310" s="42"/>
      <c r="L310" s="35"/>
      <c r="M310" s="38">
        <v>11.42</v>
      </c>
      <c r="N310" s="34">
        <v>546</v>
      </c>
    </row>
    <row r="311" spans="1:14" x14ac:dyDescent="0.3">
      <c r="A311" s="33">
        <v>9.09</v>
      </c>
      <c r="B311" s="34">
        <v>391</v>
      </c>
      <c r="C311" s="35"/>
      <c r="D311" s="36">
        <v>10.19</v>
      </c>
      <c r="E311" s="37">
        <v>391</v>
      </c>
      <c r="F311" s="35"/>
      <c r="G311" s="33">
        <v>2.76</v>
      </c>
      <c r="H311" s="34">
        <v>391</v>
      </c>
      <c r="I311" s="35"/>
      <c r="J311" s="41"/>
      <c r="K311" s="42"/>
      <c r="L311" s="35"/>
      <c r="M311" s="38">
        <v>11.41</v>
      </c>
      <c r="N311" s="34">
        <v>545</v>
      </c>
    </row>
    <row r="312" spans="1:14" x14ac:dyDescent="0.3">
      <c r="A312" s="33">
        <v>9.1</v>
      </c>
      <c r="B312" s="34">
        <v>390</v>
      </c>
      <c r="C312" s="35"/>
      <c r="D312" s="36">
        <v>10.199999999999999</v>
      </c>
      <c r="E312" s="37">
        <v>390</v>
      </c>
      <c r="F312" s="35"/>
      <c r="G312" s="33">
        <v>2.75</v>
      </c>
      <c r="H312" s="34">
        <v>390</v>
      </c>
      <c r="I312" s="35"/>
      <c r="J312" s="41"/>
      <c r="K312" s="42"/>
      <c r="L312" s="35"/>
      <c r="M312" s="38">
        <v>11.4</v>
      </c>
      <c r="N312" s="34">
        <v>545</v>
      </c>
    </row>
    <row r="313" spans="1:14" x14ac:dyDescent="0.3">
      <c r="A313" s="33">
        <v>9.11</v>
      </c>
      <c r="B313" s="34">
        <v>389</v>
      </c>
      <c r="C313" s="35"/>
      <c r="D313" s="36">
        <v>10.210000000000001</v>
      </c>
      <c r="E313" s="37">
        <v>389</v>
      </c>
      <c r="F313" s="35"/>
      <c r="G313" s="33">
        <v>2.74</v>
      </c>
      <c r="H313" s="34">
        <v>389</v>
      </c>
      <c r="I313" s="35"/>
      <c r="J313" s="41"/>
      <c r="K313" s="42"/>
      <c r="L313" s="35"/>
      <c r="M313" s="38">
        <v>11.39</v>
      </c>
      <c r="N313" s="34">
        <v>544</v>
      </c>
    </row>
    <row r="314" spans="1:14" x14ac:dyDescent="0.3">
      <c r="A314" s="33">
        <v>9.1199999999999992</v>
      </c>
      <c r="B314" s="34">
        <v>388</v>
      </c>
      <c r="C314" s="35"/>
      <c r="D314" s="36">
        <v>10.220000000000001</v>
      </c>
      <c r="E314" s="37">
        <v>388</v>
      </c>
      <c r="F314" s="35"/>
      <c r="G314" s="33">
        <v>2.73</v>
      </c>
      <c r="H314" s="34">
        <v>388</v>
      </c>
      <c r="I314" s="35"/>
      <c r="J314" s="41"/>
      <c r="K314" s="42"/>
      <c r="L314" s="35"/>
      <c r="M314" s="38">
        <v>11.38</v>
      </c>
      <c r="N314" s="34">
        <v>544</v>
      </c>
    </row>
    <row r="315" spans="1:14" x14ac:dyDescent="0.3">
      <c r="A315" s="33">
        <v>9.1300000000000008</v>
      </c>
      <c r="B315" s="34">
        <v>387</v>
      </c>
      <c r="C315" s="35"/>
      <c r="D315" s="36">
        <v>10.23</v>
      </c>
      <c r="E315" s="37">
        <v>387</v>
      </c>
      <c r="F315" s="35"/>
      <c r="G315" s="33">
        <v>2.72</v>
      </c>
      <c r="H315" s="34">
        <v>387</v>
      </c>
      <c r="I315" s="35"/>
      <c r="J315" s="41"/>
      <c r="K315" s="42"/>
      <c r="L315" s="35"/>
      <c r="M315" s="38">
        <v>11.37</v>
      </c>
      <c r="N315" s="34">
        <v>543</v>
      </c>
    </row>
    <row r="316" spans="1:14" x14ac:dyDescent="0.3">
      <c r="A316" s="33">
        <v>9.14</v>
      </c>
      <c r="B316" s="34">
        <v>386</v>
      </c>
      <c r="C316" s="35"/>
      <c r="D316" s="36">
        <v>10.24</v>
      </c>
      <c r="E316" s="37">
        <v>386</v>
      </c>
      <c r="F316" s="35"/>
      <c r="G316" s="33">
        <v>2.71</v>
      </c>
      <c r="H316" s="34">
        <v>386</v>
      </c>
      <c r="I316" s="35"/>
      <c r="J316" s="41"/>
      <c r="K316" s="42"/>
      <c r="L316" s="35"/>
      <c r="M316" s="38">
        <v>11.36</v>
      </c>
      <c r="N316" s="34">
        <v>543</v>
      </c>
    </row>
    <row r="317" spans="1:14" x14ac:dyDescent="0.3">
      <c r="A317" s="33">
        <v>9.15</v>
      </c>
      <c r="B317" s="34">
        <v>385</v>
      </c>
      <c r="C317" s="35"/>
      <c r="D317" s="36">
        <v>10.25</v>
      </c>
      <c r="E317" s="37">
        <v>385</v>
      </c>
      <c r="F317" s="35"/>
      <c r="G317" s="33">
        <v>2.7</v>
      </c>
      <c r="H317" s="34">
        <v>385</v>
      </c>
      <c r="I317" s="35"/>
      <c r="J317" s="41"/>
      <c r="K317" s="42"/>
      <c r="L317" s="35"/>
      <c r="M317" s="38">
        <v>11.35</v>
      </c>
      <c r="N317" s="34">
        <v>542</v>
      </c>
    </row>
    <row r="318" spans="1:14" x14ac:dyDescent="0.3">
      <c r="A318" s="33">
        <v>9.16</v>
      </c>
      <c r="B318" s="34">
        <v>384</v>
      </c>
      <c r="C318" s="35"/>
      <c r="D318" s="36">
        <v>10.26</v>
      </c>
      <c r="E318" s="37">
        <v>384</v>
      </c>
      <c r="F318" s="35"/>
      <c r="G318" s="33">
        <v>2.69</v>
      </c>
      <c r="H318" s="34">
        <v>384</v>
      </c>
      <c r="I318" s="35"/>
      <c r="J318" s="41"/>
      <c r="K318" s="42"/>
      <c r="L318" s="35"/>
      <c r="M318" s="38">
        <v>11.34</v>
      </c>
      <c r="N318" s="34">
        <v>542</v>
      </c>
    </row>
    <row r="319" spans="1:14" x14ac:dyDescent="0.3">
      <c r="A319" s="33">
        <v>9.17</v>
      </c>
      <c r="B319" s="34">
        <v>383</v>
      </c>
      <c r="C319" s="35"/>
      <c r="D319" s="36">
        <v>10.27</v>
      </c>
      <c r="E319" s="37">
        <v>383</v>
      </c>
      <c r="F319" s="35"/>
      <c r="G319" s="33">
        <v>2.68</v>
      </c>
      <c r="H319" s="34">
        <v>383</v>
      </c>
      <c r="I319" s="35"/>
      <c r="J319" s="41"/>
      <c r="K319" s="42"/>
      <c r="L319" s="35"/>
      <c r="M319" s="38">
        <v>11.33</v>
      </c>
      <c r="N319" s="34">
        <v>541</v>
      </c>
    </row>
    <row r="320" spans="1:14" x14ac:dyDescent="0.3">
      <c r="A320" s="33">
        <v>9.18</v>
      </c>
      <c r="B320" s="34">
        <v>382</v>
      </c>
      <c r="C320" s="35"/>
      <c r="D320" s="36">
        <v>10.28</v>
      </c>
      <c r="E320" s="37">
        <v>382</v>
      </c>
      <c r="F320" s="35"/>
      <c r="G320" s="33">
        <v>2.67</v>
      </c>
      <c r="H320" s="34">
        <v>382</v>
      </c>
      <c r="I320" s="35"/>
      <c r="J320" s="41"/>
      <c r="K320" s="42"/>
      <c r="L320" s="35"/>
      <c r="M320" s="38">
        <v>11.32</v>
      </c>
      <c r="N320" s="34">
        <v>541</v>
      </c>
    </row>
    <row r="321" spans="1:14" x14ac:dyDescent="0.3">
      <c r="A321" s="33">
        <v>9.19</v>
      </c>
      <c r="B321" s="34">
        <v>381</v>
      </c>
      <c r="C321" s="35"/>
      <c r="D321" s="36">
        <v>10.29</v>
      </c>
      <c r="E321" s="37">
        <v>381</v>
      </c>
      <c r="F321" s="35"/>
      <c r="G321" s="33">
        <v>2.66</v>
      </c>
      <c r="H321" s="34">
        <v>381</v>
      </c>
      <c r="I321" s="35"/>
      <c r="J321" s="41"/>
      <c r="K321" s="42"/>
      <c r="L321" s="35"/>
      <c r="M321" s="38">
        <v>11.31</v>
      </c>
      <c r="N321" s="34">
        <v>540</v>
      </c>
    </row>
    <row r="322" spans="1:14" x14ac:dyDescent="0.3">
      <c r="A322" s="33">
        <v>9.1999999999999993</v>
      </c>
      <c r="B322" s="34">
        <v>380</v>
      </c>
      <c r="C322" s="35"/>
      <c r="D322" s="36">
        <v>10.3</v>
      </c>
      <c r="E322" s="37">
        <v>380</v>
      </c>
      <c r="F322" s="35"/>
      <c r="G322" s="33">
        <v>2.65</v>
      </c>
      <c r="H322" s="34">
        <v>380</v>
      </c>
      <c r="I322" s="35"/>
      <c r="J322" s="41"/>
      <c r="K322" s="42"/>
      <c r="L322" s="35"/>
      <c r="M322" s="38">
        <v>11.3</v>
      </c>
      <c r="N322" s="34">
        <v>540</v>
      </c>
    </row>
    <row r="323" spans="1:14" x14ac:dyDescent="0.3">
      <c r="A323" s="33">
        <v>9.2100000000000009</v>
      </c>
      <c r="B323" s="34">
        <v>379</v>
      </c>
      <c r="C323" s="35"/>
      <c r="D323" s="36">
        <v>10.31</v>
      </c>
      <c r="E323" s="37">
        <v>379</v>
      </c>
      <c r="F323" s="35"/>
      <c r="G323" s="33">
        <v>2.64</v>
      </c>
      <c r="H323" s="34">
        <v>379</v>
      </c>
      <c r="I323" s="35"/>
      <c r="J323" s="41"/>
      <c r="K323" s="42"/>
      <c r="L323" s="35"/>
      <c r="M323" s="38">
        <v>11.29</v>
      </c>
      <c r="N323" s="34">
        <v>539</v>
      </c>
    </row>
    <row r="324" spans="1:14" x14ac:dyDescent="0.3">
      <c r="A324" s="33">
        <v>9.2200000000000006</v>
      </c>
      <c r="B324" s="34">
        <v>378</v>
      </c>
      <c r="C324" s="35"/>
      <c r="D324" s="36">
        <v>10.32</v>
      </c>
      <c r="E324" s="37">
        <v>378</v>
      </c>
      <c r="F324" s="35"/>
      <c r="G324" s="33">
        <v>2.63</v>
      </c>
      <c r="H324" s="34">
        <v>378</v>
      </c>
      <c r="I324" s="35"/>
      <c r="J324" s="41"/>
      <c r="K324" s="42"/>
      <c r="L324" s="35"/>
      <c r="M324" s="38">
        <v>11.28</v>
      </c>
      <c r="N324" s="34">
        <v>539</v>
      </c>
    </row>
    <row r="325" spans="1:14" x14ac:dyDescent="0.3">
      <c r="A325" s="33">
        <v>9.23</v>
      </c>
      <c r="B325" s="34">
        <v>377</v>
      </c>
      <c r="C325" s="35"/>
      <c r="D325" s="36">
        <v>10.33</v>
      </c>
      <c r="E325" s="37">
        <v>377</v>
      </c>
      <c r="F325" s="35"/>
      <c r="G325" s="33">
        <v>2.62</v>
      </c>
      <c r="H325" s="34">
        <v>377</v>
      </c>
      <c r="I325" s="35"/>
      <c r="J325" s="41"/>
      <c r="K325" s="42"/>
      <c r="L325" s="35"/>
      <c r="M325" s="38">
        <v>11.27</v>
      </c>
      <c r="N325" s="34">
        <v>538</v>
      </c>
    </row>
    <row r="326" spans="1:14" x14ac:dyDescent="0.3">
      <c r="A326" s="33">
        <v>9.24</v>
      </c>
      <c r="B326" s="34">
        <v>376</v>
      </c>
      <c r="C326" s="35"/>
      <c r="D326" s="36">
        <v>10.34</v>
      </c>
      <c r="E326" s="37">
        <v>376</v>
      </c>
      <c r="F326" s="35"/>
      <c r="G326" s="33">
        <v>2.61</v>
      </c>
      <c r="H326" s="34">
        <v>376</v>
      </c>
      <c r="I326" s="35"/>
      <c r="J326" s="41"/>
      <c r="K326" s="42"/>
      <c r="L326" s="35"/>
      <c r="M326" s="38">
        <v>11.26</v>
      </c>
      <c r="N326" s="34">
        <v>538</v>
      </c>
    </row>
    <row r="327" spans="1:14" x14ac:dyDescent="0.3">
      <c r="A327" s="33">
        <v>9.25</v>
      </c>
      <c r="B327" s="34">
        <v>375</v>
      </c>
      <c r="C327" s="35"/>
      <c r="D327" s="36">
        <v>10.35</v>
      </c>
      <c r="E327" s="37">
        <v>375</v>
      </c>
      <c r="F327" s="35"/>
      <c r="G327" s="33">
        <v>2.6</v>
      </c>
      <c r="H327" s="34">
        <v>375</v>
      </c>
      <c r="I327" s="35"/>
      <c r="J327" s="41"/>
      <c r="K327" s="42"/>
      <c r="L327" s="35"/>
      <c r="M327" s="38">
        <v>11.25</v>
      </c>
      <c r="N327" s="34">
        <v>537</v>
      </c>
    </row>
    <row r="328" spans="1:14" x14ac:dyDescent="0.3">
      <c r="A328" s="33">
        <v>9.26</v>
      </c>
      <c r="B328" s="34">
        <v>374</v>
      </c>
      <c r="C328" s="35"/>
      <c r="D328" s="36">
        <v>10.36</v>
      </c>
      <c r="E328" s="37">
        <v>374</v>
      </c>
      <c r="F328" s="35"/>
      <c r="G328" s="33">
        <v>2.59</v>
      </c>
      <c r="H328" s="34">
        <v>374</v>
      </c>
      <c r="I328" s="35"/>
      <c r="J328" s="41"/>
      <c r="K328" s="42"/>
      <c r="L328" s="35"/>
      <c r="M328" s="38">
        <v>11.24</v>
      </c>
      <c r="N328" s="34">
        <v>537</v>
      </c>
    </row>
    <row r="329" spans="1:14" x14ac:dyDescent="0.3">
      <c r="A329" s="33">
        <v>9.27</v>
      </c>
      <c r="B329" s="34">
        <v>373</v>
      </c>
      <c r="C329" s="35"/>
      <c r="D329" s="36">
        <v>10.37</v>
      </c>
      <c r="E329" s="37">
        <v>373</v>
      </c>
      <c r="F329" s="35"/>
      <c r="G329" s="33">
        <v>2.58</v>
      </c>
      <c r="H329" s="34">
        <v>373</v>
      </c>
      <c r="I329" s="35"/>
      <c r="J329" s="41"/>
      <c r="K329" s="42"/>
      <c r="L329" s="35"/>
      <c r="M329" s="38">
        <v>11.23</v>
      </c>
      <c r="N329" s="34">
        <v>536</v>
      </c>
    </row>
    <row r="330" spans="1:14" x14ac:dyDescent="0.3">
      <c r="A330" s="33">
        <v>9.2799999999999994</v>
      </c>
      <c r="B330" s="34">
        <v>372</v>
      </c>
      <c r="C330" s="35"/>
      <c r="D330" s="36">
        <v>10.38</v>
      </c>
      <c r="E330" s="37">
        <v>372</v>
      </c>
      <c r="F330" s="35"/>
      <c r="G330" s="33">
        <v>2.57</v>
      </c>
      <c r="H330" s="34">
        <v>372</v>
      </c>
      <c r="I330" s="35"/>
      <c r="J330" s="41"/>
      <c r="K330" s="42"/>
      <c r="L330" s="35"/>
      <c r="M330" s="38">
        <v>11.22</v>
      </c>
      <c r="N330" s="34">
        <v>536</v>
      </c>
    </row>
    <row r="331" spans="1:14" x14ac:dyDescent="0.3">
      <c r="A331" s="33">
        <v>9.2899999999999991</v>
      </c>
      <c r="B331" s="34">
        <v>371</v>
      </c>
      <c r="C331" s="35"/>
      <c r="D331" s="36">
        <v>10.39</v>
      </c>
      <c r="E331" s="37">
        <v>371</v>
      </c>
      <c r="F331" s="35"/>
      <c r="G331" s="33">
        <v>2.56</v>
      </c>
      <c r="H331" s="34">
        <v>371</v>
      </c>
      <c r="I331" s="35"/>
      <c r="J331" s="41"/>
      <c r="K331" s="42"/>
      <c r="L331" s="35"/>
      <c r="M331" s="38">
        <v>11.21</v>
      </c>
      <c r="N331" s="34">
        <v>535</v>
      </c>
    </row>
    <row r="332" spans="1:14" x14ac:dyDescent="0.3">
      <c r="A332" s="33">
        <v>9.3000000000000007</v>
      </c>
      <c r="B332" s="34">
        <v>370</v>
      </c>
      <c r="C332" s="35"/>
      <c r="D332" s="36">
        <v>10.4</v>
      </c>
      <c r="E332" s="37">
        <v>370</v>
      </c>
      <c r="F332" s="35"/>
      <c r="G332" s="33">
        <v>2.5499999999999998</v>
      </c>
      <c r="H332" s="34">
        <v>370</v>
      </c>
      <c r="I332" s="35"/>
      <c r="J332" s="41"/>
      <c r="K332" s="42"/>
      <c r="L332" s="35"/>
      <c r="M332" s="38">
        <v>11.2</v>
      </c>
      <c r="N332" s="34">
        <v>535</v>
      </c>
    </row>
    <row r="333" spans="1:14" x14ac:dyDescent="0.3">
      <c r="A333" s="33">
        <v>9.31</v>
      </c>
      <c r="B333" s="34">
        <v>369</v>
      </c>
      <c r="C333" s="35"/>
      <c r="D333" s="36">
        <v>10.41</v>
      </c>
      <c r="E333" s="37">
        <v>369</v>
      </c>
      <c r="F333" s="35"/>
      <c r="G333" s="33">
        <v>2.54</v>
      </c>
      <c r="H333" s="34">
        <v>369</v>
      </c>
      <c r="I333" s="35"/>
      <c r="J333" s="41"/>
      <c r="K333" s="42"/>
      <c r="L333" s="35"/>
      <c r="M333" s="38">
        <v>11.19</v>
      </c>
      <c r="N333" s="34">
        <v>534</v>
      </c>
    </row>
    <row r="334" spans="1:14" x14ac:dyDescent="0.3">
      <c r="A334" s="33">
        <v>9.32</v>
      </c>
      <c r="B334" s="34">
        <v>368</v>
      </c>
      <c r="C334" s="35"/>
      <c r="D334" s="36">
        <v>10.42</v>
      </c>
      <c r="E334" s="37">
        <v>368</v>
      </c>
      <c r="F334" s="35"/>
      <c r="G334" s="33">
        <v>2.5299999999999998</v>
      </c>
      <c r="H334" s="34">
        <v>368</v>
      </c>
      <c r="I334" s="35"/>
      <c r="J334" s="41"/>
      <c r="K334" s="42"/>
      <c r="L334" s="35"/>
      <c r="M334" s="38">
        <v>11.18</v>
      </c>
      <c r="N334" s="34">
        <v>534</v>
      </c>
    </row>
    <row r="335" spans="1:14" x14ac:dyDescent="0.3">
      <c r="A335" s="33">
        <v>9.33</v>
      </c>
      <c r="B335" s="34">
        <v>367</v>
      </c>
      <c r="C335" s="35"/>
      <c r="D335" s="36">
        <v>10.43</v>
      </c>
      <c r="E335" s="37">
        <v>367</v>
      </c>
      <c r="F335" s="35"/>
      <c r="G335" s="33">
        <v>2.52</v>
      </c>
      <c r="H335" s="34">
        <v>367</v>
      </c>
      <c r="I335" s="35"/>
      <c r="J335" s="41"/>
      <c r="K335" s="42"/>
      <c r="L335" s="35"/>
      <c r="M335" s="38">
        <v>11.17</v>
      </c>
      <c r="N335" s="34">
        <v>533</v>
      </c>
    </row>
    <row r="336" spans="1:14" x14ac:dyDescent="0.3">
      <c r="A336" s="33">
        <v>9.34</v>
      </c>
      <c r="B336" s="34">
        <v>366</v>
      </c>
      <c r="C336" s="35"/>
      <c r="D336" s="36">
        <v>10.44</v>
      </c>
      <c r="E336" s="37">
        <v>366</v>
      </c>
      <c r="F336" s="35"/>
      <c r="G336" s="33">
        <v>2.5099999999999998</v>
      </c>
      <c r="H336" s="34">
        <v>366</v>
      </c>
      <c r="I336" s="35"/>
      <c r="J336" s="41"/>
      <c r="K336" s="42"/>
      <c r="L336" s="35"/>
      <c r="M336" s="38">
        <v>11.16</v>
      </c>
      <c r="N336" s="34">
        <v>533</v>
      </c>
    </row>
    <row r="337" spans="1:14" x14ac:dyDescent="0.3">
      <c r="A337" s="33">
        <v>9.35</v>
      </c>
      <c r="B337" s="34">
        <v>365</v>
      </c>
      <c r="C337" s="35"/>
      <c r="D337" s="36">
        <v>10.45</v>
      </c>
      <c r="E337" s="37">
        <v>365</v>
      </c>
      <c r="F337" s="35"/>
      <c r="G337" s="33">
        <v>2.5</v>
      </c>
      <c r="H337" s="34">
        <v>365</v>
      </c>
      <c r="I337" s="35"/>
      <c r="J337" s="41"/>
      <c r="K337" s="42"/>
      <c r="L337" s="35"/>
      <c r="M337" s="38">
        <v>11.15</v>
      </c>
      <c r="N337" s="34">
        <v>532</v>
      </c>
    </row>
    <row r="338" spans="1:14" x14ac:dyDescent="0.3">
      <c r="A338" s="33">
        <v>9.36</v>
      </c>
      <c r="B338" s="34">
        <v>364</v>
      </c>
      <c r="C338" s="35"/>
      <c r="D338" s="36">
        <v>10.46</v>
      </c>
      <c r="E338" s="37">
        <v>364</v>
      </c>
      <c r="F338" s="35"/>
      <c r="G338" s="33">
        <v>2.4900000000000002</v>
      </c>
      <c r="H338" s="34">
        <v>364</v>
      </c>
      <c r="I338" s="35"/>
      <c r="J338" s="41"/>
      <c r="K338" s="42"/>
      <c r="L338" s="35"/>
      <c r="M338" s="38">
        <v>11.14</v>
      </c>
      <c r="N338" s="34">
        <v>532</v>
      </c>
    </row>
    <row r="339" spans="1:14" x14ac:dyDescent="0.3">
      <c r="A339" s="33">
        <v>9.3699999999999992</v>
      </c>
      <c r="B339" s="34">
        <v>363</v>
      </c>
      <c r="C339" s="35"/>
      <c r="D339" s="36">
        <v>10.47</v>
      </c>
      <c r="E339" s="37">
        <v>363</v>
      </c>
      <c r="F339" s="35"/>
      <c r="G339" s="33">
        <v>2.48</v>
      </c>
      <c r="H339" s="34">
        <v>363</v>
      </c>
      <c r="I339" s="35"/>
      <c r="J339" s="41"/>
      <c r="K339" s="42"/>
      <c r="L339" s="35"/>
      <c r="M339" s="38">
        <v>11.13</v>
      </c>
      <c r="N339" s="34">
        <v>531</v>
      </c>
    </row>
    <row r="340" spans="1:14" x14ac:dyDescent="0.3">
      <c r="A340" s="33">
        <v>9.3800000000000008</v>
      </c>
      <c r="B340" s="34">
        <v>362</v>
      </c>
      <c r="C340" s="35"/>
      <c r="D340" s="36">
        <v>10.48</v>
      </c>
      <c r="E340" s="37">
        <v>362</v>
      </c>
      <c r="F340" s="35"/>
      <c r="G340" s="33">
        <v>2.4700000000000002</v>
      </c>
      <c r="H340" s="34">
        <v>362</v>
      </c>
      <c r="I340" s="35"/>
      <c r="J340" s="41"/>
      <c r="K340" s="42"/>
      <c r="L340" s="35"/>
      <c r="M340" s="38">
        <v>11.12</v>
      </c>
      <c r="N340" s="34">
        <v>531</v>
      </c>
    </row>
    <row r="341" spans="1:14" x14ac:dyDescent="0.3">
      <c r="A341" s="33">
        <v>9.39</v>
      </c>
      <c r="B341" s="34">
        <v>361</v>
      </c>
      <c r="C341" s="35"/>
      <c r="D341" s="36">
        <v>10.49</v>
      </c>
      <c r="E341" s="37">
        <v>361</v>
      </c>
      <c r="F341" s="35"/>
      <c r="G341" s="33">
        <v>2.46</v>
      </c>
      <c r="H341" s="34">
        <v>361</v>
      </c>
      <c r="I341" s="35"/>
      <c r="J341" s="41"/>
      <c r="K341" s="42"/>
      <c r="L341" s="35"/>
      <c r="M341" s="38">
        <v>11.11</v>
      </c>
      <c r="N341" s="34">
        <v>530</v>
      </c>
    </row>
    <row r="342" spans="1:14" x14ac:dyDescent="0.3">
      <c r="A342" s="33">
        <v>9.4</v>
      </c>
      <c r="B342" s="34">
        <v>360</v>
      </c>
      <c r="C342" s="35"/>
      <c r="D342" s="36">
        <v>10.5</v>
      </c>
      <c r="E342" s="37">
        <v>360</v>
      </c>
      <c r="F342" s="35"/>
      <c r="G342" s="33">
        <v>2.4500000000000002</v>
      </c>
      <c r="H342" s="34">
        <v>360</v>
      </c>
      <c r="I342" s="35"/>
      <c r="J342" s="41"/>
      <c r="K342" s="42"/>
      <c r="L342" s="35"/>
      <c r="M342" s="38">
        <v>11.1</v>
      </c>
      <c r="N342" s="34">
        <v>530</v>
      </c>
    </row>
    <row r="343" spans="1:14" x14ac:dyDescent="0.3">
      <c r="A343" s="33">
        <v>9.41</v>
      </c>
      <c r="B343" s="34">
        <v>359</v>
      </c>
      <c r="C343" s="35"/>
      <c r="D343" s="36">
        <v>10.51</v>
      </c>
      <c r="E343" s="37">
        <v>359</v>
      </c>
      <c r="F343" s="35"/>
      <c r="G343" s="33">
        <v>2.44</v>
      </c>
      <c r="H343" s="34">
        <v>359</v>
      </c>
      <c r="I343" s="35"/>
      <c r="J343" s="41"/>
      <c r="K343" s="42"/>
      <c r="L343" s="35"/>
      <c r="M343" s="38">
        <v>11.09</v>
      </c>
      <c r="N343" s="34">
        <v>529</v>
      </c>
    </row>
    <row r="344" spans="1:14" x14ac:dyDescent="0.3">
      <c r="A344" s="33">
        <v>9.42</v>
      </c>
      <c r="B344" s="34">
        <v>358</v>
      </c>
      <c r="C344" s="35"/>
      <c r="D344" s="36">
        <v>10.52</v>
      </c>
      <c r="E344" s="37">
        <v>358</v>
      </c>
      <c r="F344" s="35"/>
      <c r="G344" s="33">
        <v>2.4300000000000002</v>
      </c>
      <c r="H344" s="34">
        <v>358</v>
      </c>
      <c r="I344" s="35"/>
      <c r="J344" s="41"/>
      <c r="K344" s="42"/>
      <c r="L344" s="35"/>
      <c r="M344" s="38">
        <v>11.08</v>
      </c>
      <c r="N344" s="34">
        <v>529</v>
      </c>
    </row>
    <row r="345" spans="1:14" x14ac:dyDescent="0.3">
      <c r="A345" s="33">
        <v>9.43</v>
      </c>
      <c r="B345" s="34">
        <v>357</v>
      </c>
      <c r="C345" s="35"/>
      <c r="D345" s="36">
        <v>10.53</v>
      </c>
      <c r="E345" s="37">
        <v>357</v>
      </c>
      <c r="F345" s="35"/>
      <c r="G345" s="33">
        <v>2.42</v>
      </c>
      <c r="H345" s="34">
        <v>357</v>
      </c>
      <c r="I345" s="35"/>
      <c r="J345" s="41"/>
      <c r="K345" s="42"/>
      <c r="L345" s="35"/>
      <c r="M345" s="38">
        <v>11.07</v>
      </c>
      <c r="N345" s="34">
        <v>528</v>
      </c>
    </row>
    <row r="346" spans="1:14" x14ac:dyDescent="0.3">
      <c r="A346" s="33">
        <v>9.44</v>
      </c>
      <c r="B346" s="34">
        <v>356</v>
      </c>
      <c r="C346" s="35"/>
      <c r="D346" s="36">
        <v>10.54</v>
      </c>
      <c r="E346" s="37">
        <v>356</v>
      </c>
      <c r="F346" s="35"/>
      <c r="G346" s="33">
        <v>2.41</v>
      </c>
      <c r="H346" s="34">
        <v>356</v>
      </c>
      <c r="I346" s="35"/>
      <c r="J346" s="41"/>
      <c r="K346" s="42"/>
      <c r="L346" s="35"/>
      <c r="M346" s="38">
        <v>11.06</v>
      </c>
      <c r="N346" s="34">
        <v>528</v>
      </c>
    </row>
    <row r="347" spans="1:14" x14ac:dyDescent="0.3">
      <c r="A347" s="33">
        <v>9.4499999999999993</v>
      </c>
      <c r="B347" s="34">
        <v>355</v>
      </c>
      <c r="C347" s="35"/>
      <c r="D347" s="36">
        <v>10.55</v>
      </c>
      <c r="E347" s="37">
        <v>355</v>
      </c>
      <c r="F347" s="35"/>
      <c r="G347" s="33">
        <v>2.4</v>
      </c>
      <c r="H347" s="34">
        <v>355</v>
      </c>
      <c r="I347" s="35"/>
      <c r="J347" s="41"/>
      <c r="K347" s="42"/>
      <c r="L347" s="35"/>
      <c r="M347" s="38">
        <v>11.05</v>
      </c>
      <c r="N347" s="34">
        <v>527</v>
      </c>
    </row>
    <row r="348" spans="1:14" x14ac:dyDescent="0.3">
      <c r="A348" s="33">
        <v>9.4600000000000009</v>
      </c>
      <c r="B348" s="34">
        <v>354</v>
      </c>
      <c r="C348" s="35"/>
      <c r="D348" s="36">
        <v>10.56</v>
      </c>
      <c r="E348" s="37">
        <v>354</v>
      </c>
      <c r="F348" s="35"/>
      <c r="G348" s="33">
        <v>2.39</v>
      </c>
      <c r="H348" s="34">
        <v>354</v>
      </c>
      <c r="I348" s="35"/>
      <c r="J348" s="41"/>
      <c r="K348" s="42"/>
      <c r="L348" s="35"/>
      <c r="M348" s="38">
        <v>11.04</v>
      </c>
      <c r="N348" s="34">
        <v>527</v>
      </c>
    </row>
    <row r="349" spans="1:14" x14ac:dyDescent="0.3">
      <c r="A349" s="33">
        <v>9.4700000000000006</v>
      </c>
      <c r="B349" s="34">
        <v>353</v>
      </c>
      <c r="C349" s="35"/>
      <c r="D349" s="36">
        <v>10.57</v>
      </c>
      <c r="E349" s="37">
        <v>353</v>
      </c>
      <c r="F349" s="35"/>
      <c r="G349" s="33">
        <v>2.38</v>
      </c>
      <c r="H349" s="34">
        <v>353</v>
      </c>
      <c r="I349" s="35"/>
      <c r="J349" s="41"/>
      <c r="K349" s="42"/>
      <c r="L349" s="35"/>
      <c r="M349" s="38">
        <v>11.03</v>
      </c>
      <c r="N349" s="34">
        <v>526</v>
      </c>
    </row>
    <row r="350" spans="1:14" x14ac:dyDescent="0.3">
      <c r="A350" s="33">
        <v>9.48</v>
      </c>
      <c r="B350" s="34">
        <v>352</v>
      </c>
      <c r="C350" s="35"/>
      <c r="D350" s="36">
        <v>10.58</v>
      </c>
      <c r="E350" s="37">
        <v>352</v>
      </c>
      <c r="F350" s="35"/>
      <c r="G350" s="33">
        <v>2.37</v>
      </c>
      <c r="H350" s="34">
        <v>352</v>
      </c>
      <c r="I350" s="35"/>
      <c r="J350" s="41"/>
      <c r="K350" s="42"/>
      <c r="L350" s="35"/>
      <c r="M350" s="38">
        <v>11.02</v>
      </c>
      <c r="N350" s="34">
        <v>526</v>
      </c>
    </row>
    <row r="351" spans="1:14" x14ac:dyDescent="0.3">
      <c r="A351" s="33">
        <v>9.49</v>
      </c>
      <c r="B351" s="34">
        <v>351</v>
      </c>
      <c r="C351" s="35"/>
      <c r="D351" s="36">
        <v>10.59</v>
      </c>
      <c r="E351" s="37">
        <v>351</v>
      </c>
      <c r="F351" s="35"/>
      <c r="G351" s="33">
        <v>2.36</v>
      </c>
      <c r="H351" s="34">
        <v>351</v>
      </c>
      <c r="I351" s="35"/>
      <c r="J351" s="41"/>
      <c r="K351" s="42"/>
      <c r="L351" s="35"/>
      <c r="M351" s="38">
        <v>11.01</v>
      </c>
      <c r="N351" s="34">
        <v>525</v>
      </c>
    </row>
    <row r="352" spans="1:14" x14ac:dyDescent="0.3">
      <c r="A352" s="33">
        <v>9.5</v>
      </c>
      <c r="B352" s="34">
        <v>350</v>
      </c>
      <c r="C352" s="35"/>
      <c r="D352" s="36">
        <v>10.6</v>
      </c>
      <c r="E352" s="37">
        <v>350</v>
      </c>
      <c r="F352" s="35"/>
      <c r="G352" s="33">
        <v>2.35</v>
      </c>
      <c r="H352" s="34">
        <v>350</v>
      </c>
      <c r="I352" s="35"/>
      <c r="J352" s="41"/>
      <c r="K352" s="42"/>
      <c r="L352" s="35"/>
      <c r="M352" s="38">
        <v>11</v>
      </c>
      <c r="N352" s="34">
        <v>525</v>
      </c>
    </row>
    <row r="353" spans="1:14" x14ac:dyDescent="0.3">
      <c r="A353" s="33">
        <v>9.51</v>
      </c>
      <c r="B353" s="34">
        <v>349</v>
      </c>
      <c r="C353" s="35"/>
      <c r="D353" s="36">
        <v>10.61</v>
      </c>
      <c r="E353" s="37">
        <v>349</v>
      </c>
      <c r="F353" s="35"/>
      <c r="G353" s="33">
        <v>2.34</v>
      </c>
      <c r="H353" s="34">
        <v>349</v>
      </c>
      <c r="I353" s="35"/>
      <c r="J353" s="41"/>
      <c r="K353" s="42"/>
      <c r="L353" s="35"/>
      <c r="M353" s="38">
        <v>10.99</v>
      </c>
      <c r="N353" s="34">
        <v>524</v>
      </c>
    </row>
    <row r="354" spans="1:14" x14ac:dyDescent="0.3">
      <c r="A354" s="33">
        <v>9.52</v>
      </c>
      <c r="B354" s="34">
        <v>348</v>
      </c>
      <c r="C354" s="35"/>
      <c r="D354" s="36">
        <v>10.62</v>
      </c>
      <c r="E354" s="37">
        <v>348</v>
      </c>
      <c r="F354" s="35"/>
      <c r="G354" s="33">
        <v>2.33</v>
      </c>
      <c r="H354" s="34">
        <v>348</v>
      </c>
      <c r="I354" s="35"/>
      <c r="J354" s="41"/>
      <c r="K354" s="42"/>
      <c r="L354" s="35"/>
      <c r="M354" s="38">
        <v>10.98</v>
      </c>
      <c r="N354" s="34">
        <v>524</v>
      </c>
    </row>
    <row r="355" spans="1:14" x14ac:dyDescent="0.3">
      <c r="A355" s="33">
        <v>9.5299999999999994</v>
      </c>
      <c r="B355" s="34">
        <v>347</v>
      </c>
      <c r="C355" s="35"/>
      <c r="D355" s="36">
        <v>10.63</v>
      </c>
      <c r="E355" s="37">
        <v>347</v>
      </c>
      <c r="F355" s="35"/>
      <c r="G355" s="33">
        <v>2.3199999999999998</v>
      </c>
      <c r="H355" s="34">
        <v>347</v>
      </c>
      <c r="I355" s="35"/>
      <c r="J355" s="41"/>
      <c r="K355" s="42"/>
      <c r="L355" s="35"/>
      <c r="M355" s="38">
        <v>10.97</v>
      </c>
      <c r="N355" s="34">
        <v>523</v>
      </c>
    </row>
    <row r="356" spans="1:14" x14ac:dyDescent="0.3">
      <c r="A356" s="33">
        <v>9.5399999999999991</v>
      </c>
      <c r="B356" s="34">
        <v>346</v>
      </c>
      <c r="C356" s="35"/>
      <c r="D356" s="36">
        <v>10.64</v>
      </c>
      <c r="E356" s="37">
        <v>346</v>
      </c>
      <c r="F356" s="35"/>
      <c r="G356" s="33">
        <v>2.31</v>
      </c>
      <c r="H356" s="34">
        <v>346</v>
      </c>
      <c r="I356" s="35"/>
      <c r="J356" s="41"/>
      <c r="K356" s="42"/>
      <c r="L356" s="35"/>
      <c r="M356" s="38">
        <v>10.96</v>
      </c>
      <c r="N356" s="34">
        <v>523</v>
      </c>
    </row>
    <row r="357" spans="1:14" x14ac:dyDescent="0.3">
      <c r="A357" s="33">
        <v>9.5500000000000007</v>
      </c>
      <c r="B357" s="34">
        <v>345</v>
      </c>
      <c r="C357" s="35"/>
      <c r="D357" s="36">
        <v>10.65</v>
      </c>
      <c r="E357" s="37">
        <v>345</v>
      </c>
      <c r="F357" s="35"/>
      <c r="G357" s="33">
        <v>2.2999999999999998</v>
      </c>
      <c r="H357" s="34">
        <v>345</v>
      </c>
      <c r="I357" s="35"/>
      <c r="J357" s="41"/>
      <c r="K357" s="42"/>
      <c r="L357" s="35"/>
      <c r="M357" s="38">
        <v>10.95</v>
      </c>
      <c r="N357" s="34">
        <v>522</v>
      </c>
    </row>
    <row r="358" spans="1:14" x14ac:dyDescent="0.3">
      <c r="A358" s="33">
        <v>9.56</v>
      </c>
      <c r="B358" s="34">
        <v>344</v>
      </c>
      <c r="C358" s="35"/>
      <c r="D358" s="36">
        <v>10.66</v>
      </c>
      <c r="E358" s="37">
        <v>344</v>
      </c>
      <c r="F358" s="35"/>
      <c r="G358" s="33">
        <v>2.29</v>
      </c>
      <c r="H358" s="34">
        <v>344</v>
      </c>
      <c r="I358" s="35"/>
      <c r="J358" s="41"/>
      <c r="K358" s="42"/>
      <c r="L358" s="35"/>
      <c r="M358" s="38">
        <v>10.94</v>
      </c>
      <c r="N358" s="34">
        <v>522</v>
      </c>
    </row>
    <row r="359" spans="1:14" x14ac:dyDescent="0.3">
      <c r="A359" s="33">
        <v>9.57</v>
      </c>
      <c r="B359" s="34">
        <v>343</v>
      </c>
      <c r="C359" s="35"/>
      <c r="D359" s="36">
        <v>10.67</v>
      </c>
      <c r="E359" s="37">
        <v>343</v>
      </c>
      <c r="F359" s="35"/>
      <c r="G359" s="33">
        <v>2.2799999999999998</v>
      </c>
      <c r="H359" s="34">
        <v>343</v>
      </c>
      <c r="I359" s="35"/>
      <c r="J359" s="41"/>
      <c r="K359" s="42"/>
      <c r="L359" s="35"/>
      <c r="M359" s="38">
        <v>10.93</v>
      </c>
      <c r="N359" s="34">
        <v>521</v>
      </c>
    </row>
    <row r="360" spans="1:14" x14ac:dyDescent="0.3">
      <c r="A360" s="33">
        <v>9.58</v>
      </c>
      <c r="B360" s="34">
        <v>342</v>
      </c>
      <c r="C360" s="35"/>
      <c r="D360" s="36">
        <v>10.68</v>
      </c>
      <c r="E360" s="37">
        <v>342</v>
      </c>
      <c r="F360" s="35"/>
      <c r="G360" s="33">
        <v>2.27</v>
      </c>
      <c r="H360" s="34">
        <v>342</v>
      </c>
      <c r="I360" s="35"/>
      <c r="J360" s="41"/>
      <c r="K360" s="42"/>
      <c r="L360" s="35"/>
      <c r="M360" s="38">
        <v>10.92</v>
      </c>
      <c r="N360" s="34">
        <v>521</v>
      </c>
    </row>
    <row r="361" spans="1:14" x14ac:dyDescent="0.3">
      <c r="A361" s="33">
        <v>9.59</v>
      </c>
      <c r="B361" s="34">
        <v>341</v>
      </c>
      <c r="C361" s="35"/>
      <c r="D361" s="36">
        <v>10.69</v>
      </c>
      <c r="E361" s="37">
        <v>341</v>
      </c>
      <c r="F361" s="35"/>
      <c r="G361" s="33">
        <v>2.2599999999999998</v>
      </c>
      <c r="H361" s="34">
        <v>341</v>
      </c>
      <c r="I361" s="35"/>
      <c r="J361" s="41"/>
      <c r="K361" s="42"/>
      <c r="L361" s="35"/>
      <c r="M361" s="38">
        <v>10.91</v>
      </c>
      <c r="N361" s="34">
        <v>520</v>
      </c>
    </row>
    <row r="362" spans="1:14" x14ac:dyDescent="0.3">
      <c r="A362" s="33">
        <v>9.6</v>
      </c>
      <c r="B362" s="34">
        <v>340</v>
      </c>
      <c r="C362" s="35"/>
      <c r="D362" s="36">
        <v>10.7</v>
      </c>
      <c r="E362" s="37">
        <v>340</v>
      </c>
      <c r="F362" s="35"/>
      <c r="G362" s="33">
        <v>2.25</v>
      </c>
      <c r="H362" s="34">
        <v>340</v>
      </c>
      <c r="I362" s="35"/>
      <c r="J362" s="41"/>
      <c r="K362" s="42"/>
      <c r="L362" s="35"/>
      <c r="M362" s="38">
        <v>10.9</v>
      </c>
      <c r="N362" s="34">
        <v>520</v>
      </c>
    </row>
    <row r="363" spans="1:14" x14ac:dyDescent="0.3">
      <c r="A363" s="33">
        <v>9.61</v>
      </c>
      <c r="B363" s="34">
        <v>339</v>
      </c>
      <c r="C363" s="35"/>
      <c r="D363" s="36">
        <v>10.71</v>
      </c>
      <c r="E363" s="37">
        <v>339</v>
      </c>
      <c r="F363" s="35"/>
      <c r="G363" s="44"/>
      <c r="H363" s="34">
        <v>339</v>
      </c>
      <c r="I363" s="35"/>
      <c r="J363" s="41"/>
      <c r="K363" s="42"/>
      <c r="L363" s="35"/>
      <c r="M363" s="38">
        <v>10.89</v>
      </c>
      <c r="N363" s="34">
        <v>519</v>
      </c>
    </row>
    <row r="364" spans="1:14" x14ac:dyDescent="0.3">
      <c r="A364" s="33">
        <v>9.6199999999999992</v>
      </c>
      <c r="B364" s="34">
        <v>338</v>
      </c>
      <c r="C364" s="35"/>
      <c r="D364" s="36">
        <v>10.72</v>
      </c>
      <c r="E364" s="37">
        <v>338</v>
      </c>
      <c r="F364" s="35"/>
      <c r="G364" s="33">
        <v>2.2400000000000002</v>
      </c>
      <c r="H364" s="34">
        <v>338</v>
      </c>
      <c r="I364" s="35"/>
      <c r="J364" s="41"/>
      <c r="K364" s="42"/>
      <c r="L364" s="35"/>
      <c r="M364" s="38">
        <v>10.88</v>
      </c>
      <c r="N364" s="34">
        <v>519</v>
      </c>
    </row>
    <row r="365" spans="1:14" x14ac:dyDescent="0.3">
      <c r="A365" s="33">
        <v>9.6300000000000008</v>
      </c>
      <c r="B365" s="34">
        <v>337</v>
      </c>
      <c r="C365" s="35"/>
      <c r="D365" s="36">
        <v>10.73</v>
      </c>
      <c r="E365" s="37">
        <v>337</v>
      </c>
      <c r="F365" s="35"/>
      <c r="G365" s="44"/>
      <c r="H365" s="34">
        <v>337</v>
      </c>
      <c r="I365" s="35"/>
      <c r="J365" s="41"/>
      <c r="K365" s="42"/>
      <c r="L365" s="35"/>
      <c r="M365" s="38">
        <v>10.87</v>
      </c>
      <c r="N365" s="34">
        <v>518</v>
      </c>
    </row>
    <row r="366" spans="1:14" x14ac:dyDescent="0.3">
      <c r="A366" s="33">
        <v>9.64</v>
      </c>
      <c r="B366" s="34">
        <v>336</v>
      </c>
      <c r="C366" s="35"/>
      <c r="D366" s="36">
        <v>10.74</v>
      </c>
      <c r="E366" s="37">
        <v>336</v>
      </c>
      <c r="F366" s="35"/>
      <c r="G366" s="33">
        <v>2.23</v>
      </c>
      <c r="H366" s="34">
        <v>336</v>
      </c>
      <c r="I366" s="35"/>
      <c r="J366" s="41"/>
      <c r="K366" s="42"/>
      <c r="L366" s="35"/>
      <c r="M366" s="38">
        <v>10.86</v>
      </c>
      <c r="N366" s="34">
        <v>518</v>
      </c>
    </row>
    <row r="367" spans="1:14" x14ac:dyDescent="0.3">
      <c r="A367" s="33">
        <v>9.65</v>
      </c>
      <c r="B367" s="34">
        <v>335</v>
      </c>
      <c r="C367" s="35"/>
      <c r="D367" s="36">
        <v>10.75</v>
      </c>
      <c r="E367" s="37">
        <v>335</v>
      </c>
      <c r="F367" s="35"/>
      <c r="G367" s="44"/>
      <c r="H367" s="34">
        <v>335</v>
      </c>
      <c r="I367" s="35"/>
      <c r="J367" s="41"/>
      <c r="K367" s="42"/>
      <c r="L367" s="35"/>
      <c r="M367" s="38">
        <v>10.85</v>
      </c>
      <c r="N367" s="34">
        <v>517</v>
      </c>
    </row>
    <row r="368" spans="1:14" x14ac:dyDescent="0.3">
      <c r="A368" s="33">
        <v>9.66</v>
      </c>
      <c r="B368" s="34">
        <v>334</v>
      </c>
      <c r="C368" s="35"/>
      <c r="D368" s="36">
        <v>10.76</v>
      </c>
      <c r="E368" s="37">
        <v>334</v>
      </c>
      <c r="F368" s="35"/>
      <c r="G368" s="33">
        <v>2.2200000000000002</v>
      </c>
      <c r="H368" s="34">
        <v>334</v>
      </c>
      <c r="I368" s="35"/>
      <c r="J368" s="41"/>
      <c r="K368" s="42"/>
      <c r="L368" s="35"/>
      <c r="M368" s="38">
        <v>10.84</v>
      </c>
      <c r="N368" s="34">
        <v>517</v>
      </c>
    </row>
    <row r="369" spans="1:14" x14ac:dyDescent="0.3">
      <c r="A369" s="33">
        <v>9.67</v>
      </c>
      <c r="B369" s="34">
        <v>333</v>
      </c>
      <c r="C369" s="35"/>
      <c r="D369" s="36">
        <v>10.77</v>
      </c>
      <c r="E369" s="37">
        <v>333</v>
      </c>
      <c r="F369" s="35"/>
      <c r="G369" s="44"/>
      <c r="H369" s="34">
        <v>333</v>
      </c>
      <c r="I369" s="35"/>
      <c r="J369" s="41"/>
      <c r="K369" s="42"/>
      <c r="L369" s="35"/>
      <c r="M369" s="38">
        <v>10.83</v>
      </c>
      <c r="N369" s="34">
        <v>516</v>
      </c>
    </row>
    <row r="370" spans="1:14" x14ac:dyDescent="0.3">
      <c r="A370" s="33">
        <v>9.68</v>
      </c>
      <c r="B370" s="34">
        <v>332</v>
      </c>
      <c r="C370" s="35"/>
      <c r="D370" s="36">
        <v>10.78</v>
      </c>
      <c r="E370" s="37">
        <v>332</v>
      </c>
      <c r="F370" s="35"/>
      <c r="G370" s="33">
        <v>2.21</v>
      </c>
      <c r="H370" s="34">
        <v>332</v>
      </c>
      <c r="I370" s="35"/>
      <c r="J370" s="41"/>
      <c r="K370" s="42"/>
      <c r="L370" s="35"/>
      <c r="M370" s="38">
        <v>10.82</v>
      </c>
      <c r="N370" s="34">
        <v>516</v>
      </c>
    </row>
    <row r="371" spans="1:14" x14ac:dyDescent="0.3">
      <c r="A371" s="33">
        <v>9.69</v>
      </c>
      <c r="B371" s="34">
        <v>331</v>
      </c>
      <c r="C371" s="35"/>
      <c r="D371" s="36">
        <v>10.79</v>
      </c>
      <c r="E371" s="37">
        <v>331</v>
      </c>
      <c r="F371" s="35"/>
      <c r="G371" s="44"/>
      <c r="H371" s="34">
        <v>331</v>
      </c>
      <c r="I371" s="35"/>
      <c r="J371" s="41"/>
      <c r="K371" s="42"/>
      <c r="L371" s="35"/>
      <c r="M371" s="38">
        <v>10.81</v>
      </c>
      <c r="N371" s="34">
        <v>515</v>
      </c>
    </row>
    <row r="372" spans="1:14" x14ac:dyDescent="0.3">
      <c r="A372" s="33">
        <v>9.6999999999999993</v>
      </c>
      <c r="B372" s="34">
        <v>330</v>
      </c>
      <c r="C372" s="35"/>
      <c r="D372" s="36">
        <v>10.8</v>
      </c>
      <c r="E372" s="37">
        <v>330</v>
      </c>
      <c r="F372" s="35"/>
      <c r="G372" s="33">
        <v>2.2000000000000002</v>
      </c>
      <c r="H372" s="34">
        <v>330</v>
      </c>
      <c r="I372" s="35"/>
      <c r="J372" s="41"/>
      <c r="K372" s="42"/>
      <c r="L372" s="35"/>
      <c r="M372" s="38">
        <v>10.8</v>
      </c>
      <c r="N372" s="34">
        <v>515</v>
      </c>
    </row>
    <row r="373" spans="1:14" x14ac:dyDescent="0.3">
      <c r="A373" s="33">
        <v>9.7100000000000009</v>
      </c>
      <c r="B373" s="34">
        <v>329</v>
      </c>
      <c r="C373" s="35"/>
      <c r="D373" s="36">
        <v>10.81</v>
      </c>
      <c r="E373" s="37">
        <v>329</v>
      </c>
      <c r="F373" s="35"/>
      <c r="G373" s="44"/>
      <c r="H373" s="34">
        <v>329</v>
      </c>
      <c r="I373" s="35"/>
      <c r="J373" s="41"/>
      <c r="K373" s="42"/>
      <c r="L373" s="35"/>
      <c r="M373" s="38">
        <v>10.79</v>
      </c>
      <c r="N373" s="34">
        <v>514</v>
      </c>
    </row>
    <row r="374" spans="1:14" x14ac:dyDescent="0.3">
      <c r="A374" s="33">
        <v>9.7200000000000006</v>
      </c>
      <c r="B374" s="34">
        <v>328</v>
      </c>
      <c r="C374" s="35"/>
      <c r="D374" s="36">
        <v>10.82</v>
      </c>
      <c r="E374" s="37">
        <v>328</v>
      </c>
      <c r="F374" s="35"/>
      <c r="G374" s="33">
        <v>2.19</v>
      </c>
      <c r="H374" s="34">
        <v>328</v>
      </c>
      <c r="I374" s="35"/>
      <c r="J374" s="41"/>
      <c r="K374" s="42"/>
      <c r="L374" s="35"/>
      <c r="M374" s="38">
        <v>10.78</v>
      </c>
      <c r="N374" s="34">
        <v>514</v>
      </c>
    </row>
    <row r="375" spans="1:14" x14ac:dyDescent="0.3">
      <c r="A375" s="33">
        <v>9.73</v>
      </c>
      <c r="B375" s="34">
        <v>327</v>
      </c>
      <c r="C375" s="35"/>
      <c r="D375" s="36">
        <v>10.83</v>
      </c>
      <c r="E375" s="37">
        <v>327</v>
      </c>
      <c r="F375" s="35"/>
      <c r="G375" s="44"/>
      <c r="H375" s="34">
        <v>327</v>
      </c>
      <c r="I375" s="35"/>
      <c r="J375" s="41"/>
      <c r="K375" s="42"/>
      <c r="L375" s="35"/>
      <c r="M375" s="38">
        <v>10.77</v>
      </c>
      <c r="N375" s="34">
        <v>513</v>
      </c>
    </row>
    <row r="376" spans="1:14" x14ac:dyDescent="0.3">
      <c r="A376" s="33">
        <v>9.74</v>
      </c>
      <c r="B376" s="34">
        <v>326</v>
      </c>
      <c r="C376" s="35"/>
      <c r="D376" s="36">
        <v>10.84</v>
      </c>
      <c r="E376" s="37">
        <v>326</v>
      </c>
      <c r="F376" s="35"/>
      <c r="G376" s="33">
        <v>2.1800000000000002</v>
      </c>
      <c r="H376" s="34">
        <v>326</v>
      </c>
      <c r="I376" s="35"/>
      <c r="J376" s="41"/>
      <c r="K376" s="42"/>
      <c r="L376" s="35"/>
      <c r="M376" s="38">
        <v>10.76</v>
      </c>
      <c r="N376" s="34">
        <v>513</v>
      </c>
    </row>
    <row r="377" spans="1:14" x14ac:dyDescent="0.3">
      <c r="A377" s="33">
        <v>9.75</v>
      </c>
      <c r="B377" s="34">
        <v>325</v>
      </c>
      <c r="C377" s="35"/>
      <c r="D377" s="36">
        <v>10.85</v>
      </c>
      <c r="E377" s="37">
        <v>325</v>
      </c>
      <c r="F377" s="35"/>
      <c r="G377" s="44"/>
      <c r="H377" s="34">
        <v>325</v>
      </c>
      <c r="I377" s="35"/>
      <c r="J377" s="41"/>
      <c r="K377" s="42"/>
      <c r="L377" s="35"/>
      <c r="M377" s="38">
        <v>10.75</v>
      </c>
      <c r="N377" s="34">
        <v>512</v>
      </c>
    </row>
    <row r="378" spans="1:14" x14ac:dyDescent="0.3">
      <c r="A378" s="33">
        <v>9.76</v>
      </c>
      <c r="B378" s="34">
        <v>324</v>
      </c>
      <c r="C378" s="35"/>
      <c r="D378" s="36">
        <v>10.86</v>
      </c>
      <c r="E378" s="37">
        <v>324</v>
      </c>
      <c r="F378" s="35"/>
      <c r="G378" s="33">
        <v>2.17</v>
      </c>
      <c r="H378" s="34">
        <v>324</v>
      </c>
      <c r="I378" s="35"/>
      <c r="J378" s="41"/>
      <c r="K378" s="42"/>
      <c r="L378" s="35"/>
      <c r="M378" s="38">
        <v>10.74</v>
      </c>
      <c r="N378" s="34">
        <v>512</v>
      </c>
    </row>
    <row r="379" spans="1:14" x14ac:dyDescent="0.3">
      <c r="A379" s="33">
        <v>9.77</v>
      </c>
      <c r="B379" s="34">
        <v>323</v>
      </c>
      <c r="C379" s="35"/>
      <c r="D379" s="36">
        <v>10.87</v>
      </c>
      <c r="E379" s="37">
        <v>323</v>
      </c>
      <c r="F379" s="35"/>
      <c r="G379" s="44"/>
      <c r="H379" s="34">
        <v>323</v>
      </c>
      <c r="I379" s="35"/>
      <c r="J379" s="41"/>
      <c r="K379" s="42"/>
      <c r="L379" s="35"/>
      <c r="M379" s="38">
        <v>10.73</v>
      </c>
      <c r="N379" s="34">
        <v>511</v>
      </c>
    </row>
    <row r="380" spans="1:14" x14ac:dyDescent="0.3">
      <c r="A380" s="33">
        <v>9.7799999999999994</v>
      </c>
      <c r="B380" s="34">
        <v>322</v>
      </c>
      <c r="C380" s="35"/>
      <c r="D380" s="36">
        <v>10.88</v>
      </c>
      <c r="E380" s="37">
        <v>322</v>
      </c>
      <c r="F380" s="35"/>
      <c r="G380" s="33">
        <v>2.16</v>
      </c>
      <c r="H380" s="34">
        <v>322</v>
      </c>
      <c r="I380" s="35"/>
      <c r="J380" s="41"/>
      <c r="K380" s="42"/>
      <c r="L380" s="35"/>
      <c r="M380" s="38">
        <v>10.72</v>
      </c>
      <c r="N380" s="34">
        <v>511</v>
      </c>
    </row>
    <row r="381" spans="1:14" x14ac:dyDescent="0.3">
      <c r="A381" s="33">
        <v>9.7899999999999991</v>
      </c>
      <c r="B381" s="34">
        <v>321</v>
      </c>
      <c r="C381" s="35"/>
      <c r="D381" s="36">
        <v>10.89</v>
      </c>
      <c r="E381" s="37">
        <v>321</v>
      </c>
      <c r="F381" s="35"/>
      <c r="G381" s="44"/>
      <c r="H381" s="34">
        <v>321</v>
      </c>
      <c r="I381" s="35"/>
      <c r="J381" s="41"/>
      <c r="K381" s="42"/>
      <c r="L381" s="35"/>
      <c r="M381" s="38">
        <v>10.71</v>
      </c>
      <c r="N381" s="34">
        <v>510</v>
      </c>
    </row>
    <row r="382" spans="1:14" x14ac:dyDescent="0.3">
      <c r="A382" s="33">
        <v>9.8000000000000007</v>
      </c>
      <c r="B382" s="34">
        <v>320</v>
      </c>
      <c r="C382" s="35"/>
      <c r="D382" s="36">
        <v>10.9</v>
      </c>
      <c r="E382" s="37">
        <v>320</v>
      </c>
      <c r="F382" s="35"/>
      <c r="G382" s="33">
        <v>2.15</v>
      </c>
      <c r="H382" s="34">
        <v>320</v>
      </c>
      <c r="I382" s="35"/>
      <c r="J382" s="41"/>
      <c r="K382" s="42"/>
      <c r="L382" s="35"/>
      <c r="M382" s="38">
        <v>10.7</v>
      </c>
      <c r="N382" s="34">
        <v>510</v>
      </c>
    </row>
    <row r="383" spans="1:14" x14ac:dyDescent="0.3">
      <c r="A383" s="33">
        <v>9.81</v>
      </c>
      <c r="B383" s="34">
        <v>319</v>
      </c>
      <c r="C383" s="35"/>
      <c r="D383" s="36">
        <v>10.91</v>
      </c>
      <c r="E383" s="37">
        <v>319</v>
      </c>
      <c r="F383" s="35"/>
      <c r="G383" s="44"/>
      <c r="H383" s="34">
        <v>319</v>
      </c>
      <c r="I383" s="35"/>
      <c r="J383" s="41"/>
      <c r="K383" s="42"/>
      <c r="L383" s="35"/>
      <c r="M383" s="38">
        <v>10.69</v>
      </c>
      <c r="N383" s="34">
        <v>509</v>
      </c>
    </row>
    <row r="384" spans="1:14" x14ac:dyDescent="0.3">
      <c r="A384" s="33">
        <v>9.82</v>
      </c>
      <c r="B384" s="34">
        <v>318</v>
      </c>
      <c r="C384" s="35"/>
      <c r="D384" s="36">
        <v>10.92</v>
      </c>
      <c r="E384" s="37">
        <v>318</v>
      </c>
      <c r="F384" s="35"/>
      <c r="G384" s="33">
        <v>2.14</v>
      </c>
      <c r="H384" s="34">
        <v>318</v>
      </c>
      <c r="I384" s="35"/>
      <c r="J384" s="41"/>
      <c r="K384" s="42"/>
      <c r="L384" s="35"/>
      <c r="M384" s="38">
        <v>10.68</v>
      </c>
      <c r="N384" s="34">
        <v>509</v>
      </c>
    </row>
    <row r="385" spans="1:14" x14ac:dyDescent="0.3">
      <c r="A385" s="33">
        <v>9.83</v>
      </c>
      <c r="B385" s="34">
        <v>317</v>
      </c>
      <c r="C385" s="35"/>
      <c r="D385" s="36">
        <v>10.93</v>
      </c>
      <c r="E385" s="37">
        <v>317</v>
      </c>
      <c r="F385" s="35"/>
      <c r="G385" s="44"/>
      <c r="H385" s="34">
        <v>317</v>
      </c>
      <c r="I385" s="35"/>
      <c r="J385" s="41"/>
      <c r="K385" s="42"/>
      <c r="L385" s="35"/>
      <c r="M385" s="38">
        <v>10.67</v>
      </c>
      <c r="N385" s="34">
        <v>508</v>
      </c>
    </row>
    <row r="386" spans="1:14" x14ac:dyDescent="0.3">
      <c r="A386" s="33">
        <v>9.84</v>
      </c>
      <c r="B386" s="34">
        <v>316</v>
      </c>
      <c r="C386" s="35"/>
      <c r="D386" s="36">
        <v>10.94</v>
      </c>
      <c r="E386" s="37">
        <v>316</v>
      </c>
      <c r="F386" s="35"/>
      <c r="G386" s="33">
        <v>2.13</v>
      </c>
      <c r="H386" s="34">
        <v>316</v>
      </c>
      <c r="I386" s="35"/>
      <c r="J386" s="41"/>
      <c r="K386" s="42"/>
      <c r="L386" s="35"/>
      <c r="M386" s="38">
        <v>10.66</v>
      </c>
      <c r="N386" s="34">
        <v>508</v>
      </c>
    </row>
    <row r="387" spans="1:14" x14ac:dyDescent="0.3">
      <c r="A387" s="33">
        <v>9.85</v>
      </c>
      <c r="B387" s="34">
        <v>315</v>
      </c>
      <c r="C387" s="35"/>
      <c r="D387" s="36">
        <v>10.95</v>
      </c>
      <c r="E387" s="37">
        <v>315</v>
      </c>
      <c r="F387" s="35"/>
      <c r="G387" s="44"/>
      <c r="H387" s="34">
        <v>315</v>
      </c>
      <c r="I387" s="35"/>
      <c r="J387" s="41"/>
      <c r="K387" s="42"/>
      <c r="L387" s="35"/>
      <c r="M387" s="38">
        <v>10.65</v>
      </c>
      <c r="N387" s="34">
        <v>507</v>
      </c>
    </row>
    <row r="388" spans="1:14" x14ac:dyDescent="0.3">
      <c r="A388" s="33">
        <v>9.86</v>
      </c>
      <c r="B388" s="34">
        <v>314</v>
      </c>
      <c r="C388" s="35"/>
      <c r="D388" s="36">
        <v>10.96</v>
      </c>
      <c r="E388" s="37">
        <v>314</v>
      </c>
      <c r="F388" s="35"/>
      <c r="G388" s="33">
        <v>2.12</v>
      </c>
      <c r="H388" s="34">
        <v>314</v>
      </c>
      <c r="I388" s="35"/>
      <c r="J388" s="41"/>
      <c r="K388" s="42"/>
      <c r="L388" s="35"/>
      <c r="M388" s="38">
        <v>10.64</v>
      </c>
      <c r="N388" s="34">
        <v>507</v>
      </c>
    </row>
    <row r="389" spans="1:14" x14ac:dyDescent="0.3">
      <c r="A389" s="33">
        <v>9.8699999999999992</v>
      </c>
      <c r="B389" s="34">
        <v>313</v>
      </c>
      <c r="C389" s="35"/>
      <c r="D389" s="36">
        <v>10.97</v>
      </c>
      <c r="E389" s="37">
        <v>313</v>
      </c>
      <c r="F389" s="35"/>
      <c r="G389" s="44"/>
      <c r="H389" s="34">
        <v>313</v>
      </c>
      <c r="I389" s="35"/>
      <c r="J389" s="41"/>
      <c r="K389" s="42"/>
      <c r="L389" s="35"/>
      <c r="M389" s="38">
        <v>10.63</v>
      </c>
      <c r="N389" s="34">
        <v>506</v>
      </c>
    </row>
    <row r="390" spans="1:14" x14ac:dyDescent="0.3">
      <c r="A390" s="33">
        <v>9.8800000000000008</v>
      </c>
      <c r="B390" s="34">
        <v>312</v>
      </c>
      <c r="C390" s="35"/>
      <c r="D390" s="36">
        <v>10.98</v>
      </c>
      <c r="E390" s="37">
        <v>312</v>
      </c>
      <c r="F390" s="35"/>
      <c r="G390" s="33">
        <v>2.11</v>
      </c>
      <c r="H390" s="34">
        <v>312</v>
      </c>
      <c r="I390" s="35"/>
      <c r="J390" s="41"/>
      <c r="K390" s="42"/>
      <c r="L390" s="35"/>
      <c r="M390" s="38">
        <v>10.62</v>
      </c>
      <c r="N390" s="34">
        <v>506</v>
      </c>
    </row>
    <row r="391" spans="1:14" x14ac:dyDescent="0.3">
      <c r="A391" s="33">
        <v>9.89</v>
      </c>
      <c r="B391" s="34">
        <v>311</v>
      </c>
      <c r="C391" s="35"/>
      <c r="D391" s="36">
        <v>10.99</v>
      </c>
      <c r="E391" s="37">
        <v>311</v>
      </c>
      <c r="F391" s="35"/>
      <c r="G391" s="44"/>
      <c r="H391" s="34">
        <v>311</v>
      </c>
      <c r="I391" s="35"/>
      <c r="J391" s="41"/>
      <c r="K391" s="42"/>
      <c r="L391" s="35"/>
      <c r="M391" s="38">
        <v>10.61</v>
      </c>
      <c r="N391" s="34">
        <v>505</v>
      </c>
    </row>
    <row r="392" spans="1:14" x14ac:dyDescent="0.3">
      <c r="A392" s="33">
        <v>9.9</v>
      </c>
      <c r="B392" s="34">
        <v>310</v>
      </c>
      <c r="C392" s="35"/>
      <c r="D392" s="36">
        <v>11</v>
      </c>
      <c r="E392" s="37">
        <v>310</v>
      </c>
      <c r="F392" s="35"/>
      <c r="G392" s="33">
        <v>2.1</v>
      </c>
      <c r="H392" s="34">
        <v>310</v>
      </c>
      <c r="I392" s="35"/>
      <c r="J392" s="41"/>
      <c r="K392" s="42"/>
      <c r="L392" s="35"/>
      <c r="M392" s="38">
        <v>10.6</v>
      </c>
      <c r="N392" s="34">
        <v>505</v>
      </c>
    </row>
    <row r="393" spans="1:14" x14ac:dyDescent="0.3">
      <c r="A393" s="33">
        <v>9.91</v>
      </c>
      <c r="B393" s="34">
        <v>309</v>
      </c>
      <c r="C393" s="35"/>
      <c r="D393" s="36">
        <v>11.01</v>
      </c>
      <c r="E393" s="37">
        <v>309</v>
      </c>
      <c r="F393" s="35"/>
      <c r="G393" s="44"/>
      <c r="H393" s="34">
        <v>309</v>
      </c>
      <c r="I393" s="35"/>
      <c r="J393" s="41"/>
      <c r="K393" s="42"/>
      <c r="L393" s="35"/>
      <c r="M393" s="38">
        <v>10.59</v>
      </c>
      <c r="N393" s="34">
        <v>504</v>
      </c>
    </row>
    <row r="394" spans="1:14" x14ac:dyDescent="0.3">
      <c r="A394" s="33">
        <v>9.92</v>
      </c>
      <c r="B394" s="34">
        <v>308</v>
      </c>
      <c r="C394" s="35"/>
      <c r="D394" s="36">
        <v>11.02</v>
      </c>
      <c r="E394" s="37">
        <v>308</v>
      </c>
      <c r="F394" s="35"/>
      <c r="G394" s="33">
        <v>2.09</v>
      </c>
      <c r="H394" s="34">
        <v>308</v>
      </c>
      <c r="I394" s="35"/>
      <c r="J394" s="41"/>
      <c r="K394" s="42"/>
      <c r="L394" s="35"/>
      <c r="M394" s="38">
        <v>10.58</v>
      </c>
      <c r="N394" s="34">
        <v>504</v>
      </c>
    </row>
    <row r="395" spans="1:14" x14ac:dyDescent="0.3">
      <c r="A395" s="33">
        <v>9.93</v>
      </c>
      <c r="B395" s="34">
        <v>307</v>
      </c>
      <c r="C395" s="35"/>
      <c r="D395" s="36">
        <v>11.03</v>
      </c>
      <c r="E395" s="37">
        <v>307</v>
      </c>
      <c r="F395" s="35"/>
      <c r="G395" s="44"/>
      <c r="H395" s="34">
        <v>307</v>
      </c>
      <c r="I395" s="35"/>
      <c r="J395" s="41"/>
      <c r="K395" s="42"/>
      <c r="L395" s="35"/>
      <c r="M395" s="38">
        <v>10.57</v>
      </c>
      <c r="N395" s="34">
        <v>503</v>
      </c>
    </row>
    <row r="396" spans="1:14" x14ac:dyDescent="0.3">
      <c r="A396" s="33">
        <v>9.94</v>
      </c>
      <c r="B396" s="34">
        <v>306</v>
      </c>
      <c r="C396" s="35"/>
      <c r="D396" s="36">
        <v>11.04</v>
      </c>
      <c r="E396" s="37">
        <v>306</v>
      </c>
      <c r="F396" s="35"/>
      <c r="G396" s="33">
        <v>2.08</v>
      </c>
      <c r="H396" s="34">
        <v>306</v>
      </c>
      <c r="I396" s="35"/>
      <c r="J396" s="41"/>
      <c r="K396" s="42"/>
      <c r="L396" s="35"/>
      <c r="M396" s="38">
        <v>10.56</v>
      </c>
      <c r="N396" s="34">
        <v>503</v>
      </c>
    </row>
    <row r="397" spans="1:14" x14ac:dyDescent="0.3">
      <c r="A397" s="33">
        <v>9.9499999999999993</v>
      </c>
      <c r="B397" s="34">
        <v>305</v>
      </c>
      <c r="C397" s="35"/>
      <c r="D397" s="36">
        <v>11.05</v>
      </c>
      <c r="E397" s="37">
        <v>305</v>
      </c>
      <c r="F397" s="35"/>
      <c r="G397" s="44"/>
      <c r="H397" s="34">
        <v>305</v>
      </c>
      <c r="I397" s="35"/>
      <c r="J397" s="41"/>
      <c r="K397" s="42"/>
      <c r="L397" s="35"/>
      <c r="M397" s="38">
        <v>10.55</v>
      </c>
      <c r="N397" s="34">
        <v>502</v>
      </c>
    </row>
    <row r="398" spans="1:14" x14ac:dyDescent="0.3">
      <c r="A398" s="33">
        <v>9.9600000000000009</v>
      </c>
      <c r="B398" s="34">
        <v>304</v>
      </c>
      <c r="C398" s="35"/>
      <c r="D398" s="36">
        <v>11.06</v>
      </c>
      <c r="E398" s="37">
        <v>304</v>
      </c>
      <c r="F398" s="35"/>
      <c r="G398" s="33">
        <v>2.0699999999999998</v>
      </c>
      <c r="H398" s="34">
        <v>304</v>
      </c>
      <c r="I398" s="35"/>
      <c r="J398" s="41"/>
      <c r="K398" s="42"/>
      <c r="L398" s="35"/>
      <c r="M398" s="38">
        <v>10.54</v>
      </c>
      <c r="N398" s="34">
        <v>502</v>
      </c>
    </row>
    <row r="399" spans="1:14" x14ac:dyDescent="0.3">
      <c r="A399" s="33">
        <v>9.9700000000000006</v>
      </c>
      <c r="B399" s="34">
        <v>303</v>
      </c>
      <c r="C399" s="35"/>
      <c r="D399" s="36">
        <v>11.07</v>
      </c>
      <c r="E399" s="37">
        <v>303</v>
      </c>
      <c r="F399" s="35"/>
      <c r="G399" s="44"/>
      <c r="H399" s="34">
        <v>303</v>
      </c>
      <c r="I399" s="35"/>
      <c r="J399" s="41"/>
      <c r="K399" s="42"/>
      <c r="L399" s="35"/>
      <c r="M399" s="38">
        <v>10.53</v>
      </c>
      <c r="N399" s="34">
        <v>501</v>
      </c>
    </row>
    <row r="400" spans="1:14" x14ac:dyDescent="0.3">
      <c r="A400" s="33">
        <v>9.98</v>
      </c>
      <c r="B400" s="34">
        <v>302</v>
      </c>
      <c r="C400" s="35"/>
      <c r="D400" s="36">
        <v>11.08</v>
      </c>
      <c r="E400" s="37">
        <v>302</v>
      </c>
      <c r="F400" s="35"/>
      <c r="G400" s="33">
        <v>2.06</v>
      </c>
      <c r="H400" s="34">
        <v>302</v>
      </c>
      <c r="I400" s="35"/>
      <c r="J400" s="41"/>
      <c r="K400" s="42"/>
      <c r="L400" s="35"/>
      <c r="M400" s="38">
        <v>10.52</v>
      </c>
      <c r="N400" s="34">
        <v>501</v>
      </c>
    </row>
    <row r="401" spans="1:14" x14ac:dyDescent="0.3">
      <c r="A401" s="33">
        <v>9.99</v>
      </c>
      <c r="B401" s="34">
        <v>301</v>
      </c>
      <c r="C401" s="35"/>
      <c r="D401" s="36">
        <v>11.09</v>
      </c>
      <c r="E401" s="37">
        <v>301</v>
      </c>
      <c r="F401" s="35"/>
      <c r="G401" s="44"/>
      <c r="H401" s="34">
        <v>301</v>
      </c>
      <c r="I401" s="35"/>
      <c r="J401" s="41"/>
      <c r="K401" s="42"/>
      <c r="L401" s="35"/>
      <c r="M401" s="38">
        <v>10.51</v>
      </c>
      <c r="N401" s="34">
        <v>500</v>
      </c>
    </row>
    <row r="402" spans="1:14" x14ac:dyDescent="0.3">
      <c r="A402" s="33">
        <v>10</v>
      </c>
      <c r="B402" s="34">
        <v>300</v>
      </c>
      <c r="C402" s="35"/>
      <c r="D402" s="36">
        <v>11.1</v>
      </c>
      <c r="E402" s="37">
        <v>300</v>
      </c>
      <c r="F402" s="35"/>
      <c r="G402" s="33">
        <v>2.0499999999999998</v>
      </c>
      <c r="H402" s="34">
        <v>300</v>
      </c>
      <c r="I402" s="35"/>
      <c r="J402" s="41"/>
      <c r="K402" s="42"/>
      <c r="L402" s="35"/>
      <c r="M402" s="38">
        <v>10.5</v>
      </c>
      <c r="N402" s="34">
        <v>500</v>
      </c>
    </row>
    <row r="403" spans="1:14" x14ac:dyDescent="0.3">
      <c r="A403" s="33">
        <v>10.01</v>
      </c>
      <c r="B403" s="34">
        <v>299</v>
      </c>
      <c r="C403" s="35"/>
      <c r="D403" s="36">
        <v>11.11</v>
      </c>
      <c r="E403" s="37">
        <v>299</v>
      </c>
      <c r="F403" s="35"/>
      <c r="G403" s="44"/>
      <c r="H403" s="34">
        <v>299</v>
      </c>
      <c r="I403" s="35"/>
      <c r="J403" s="41"/>
      <c r="K403" s="42"/>
      <c r="L403" s="35"/>
      <c r="M403" s="38">
        <v>10.49</v>
      </c>
      <c r="N403" s="34">
        <v>499</v>
      </c>
    </row>
    <row r="404" spans="1:14" x14ac:dyDescent="0.3">
      <c r="A404" s="33">
        <v>10.02</v>
      </c>
      <c r="B404" s="34">
        <v>298</v>
      </c>
      <c r="C404" s="35"/>
      <c r="D404" s="36">
        <v>11.12</v>
      </c>
      <c r="E404" s="37">
        <v>298</v>
      </c>
      <c r="F404" s="35"/>
      <c r="G404" s="33">
        <v>2.04</v>
      </c>
      <c r="H404" s="34">
        <v>298</v>
      </c>
      <c r="I404" s="35"/>
      <c r="J404" s="41"/>
      <c r="K404" s="42"/>
      <c r="L404" s="35"/>
      <c r="M404" s="38">
        <v>10.48</v>
      </c>
      <c r="N404" s="34">
        <v>499</v>
      </c>
    </row>
    <row r="405" spans="1:14" x14ac:dyDescent="0.3">
      <c r="A405" s="33">
        <v>10.029999999999999</v>
      </c>
      <c r="B405" s="34">
        <v>297</v>
      </c>
      <c r="C405" s="35"/>
      <c r="D405" s="36">
        <v>11.13</v>
      </c>
      <c r="E405" s="37">
        <v>297</v>
      </c>
      <c r="F405" s="35"/>
      <c r="G405" s="44"/>
      <c r="H405" s="34">
        <v>297</v>
      </c>
      <c r="I405" s="35"/>
      <c r="J405" s="41"/>
      <c r="K405" s="42"/>
      <c r="L405" s="35"/>
      <c r="M405" s="38">
        <v>10.47</v>
      </c>
      <c r="N405" s="34">
        <v>498</v>
      </c>
    </row>
    <row r="406" spans="1:14" x14ac:dyDescent="0.3">
      <c r="A406" s="33">
        <v>10.039999999999999</v>
      </c>
      <c r="B406" s="34">
        <v>296</v>
      </c>
      <c r="C406" s="35"/>
      <c r="D406" s="36">
        <v>11.14</v>
      </c>
      <c r="E406" s="37">
        <v>296</v>
      </c>
      <c r="F406" s="35"/>
      <c r="G406" s="33">
        <v>2.0299999999999998</v>
      </c>
      <c r="H406" s="34">
        <v>296</v>
      </c>
      <c r="I406" s="35"/>
      <c r="J406" s="41"/>
      <c r="K406" s="42"/>
      <c r="L406" s="35"/>
      <c r="M406" s="38">
        <v>10.46</v>
      </c>
      <c r="N406" s="34">
        <v>498</v>
      </c>
    </row>
    <row r="407" spans="1:14" x14ac:dyDescent="0.3">
      <c r="A407" s="33">
        <v>10.050000000000001</v>
      </c>
      <c r="B407" s="34">
        <v>295</v>
      </c>
      <c r="C407" s="35"/>
      <c r="D407" s="36">
        <v>11.15</v>
      </c>
      <c r="E407" s="37">
        <v>295</v>
      </c>
      <c r="F407" s="35"/>
      <c r="G407" s="44"/>
      <c r="H407" s="34">
        <v>295</v>
      </c>
      <c r="I407" s="35"/>
      <c r="J407" s="41"/>
      <c r="K407" s="42"/>
      <c r="L407" s="35"/>
      <c r="M407" s="38">
        <v>10.45</v>
      </c>
      <c r="N407" s="34">
        <v>497</v>
      </c>
    </row>
    <row r="408" spans="1:14" x14ac:dyDescent="0.3">
      <c r="A408" s="33">
        <v>10.06</v>
      </c>
      <c r="B408" s="34">
        <v>294</v>
      </c>
      <c r="C408" s="35"/>
      <c r="D408" s="36">
        <v>11.16</v>
      </c>
      <c r="E408" s="37">
        <v>294</v>
      </c>
      <c r="F408" s="35"/>
      <c r="G408" s="33">
        <v>2.02</v>
      </c>
      <c r="H408" s="34">
        <v>294</v>
      </c>
      <c r="I408" s="35"/>
      <c r="J408" s="41"/>
      <c r="K408" s="42"/>
      <c r="L408" s="35"/>
      <c r="M408" s="38">
        <v>10.44</v>
      </c>
      <c r="N408" s="34">
        <v>497</v>
      </c>
    </row>
    <row r="409" spans="1:14" x14ac:dyDescent="0.3">
      <c r="A409" s="33">
        <v>10.07</v>
      </c>
      <c r="B409" s="34">
        <v>293</v>
      </c>
      <c r="C409" s="35"/>
      <c r="D409" s="36">
        <v>11.17</v>
      </c>
      <c r="E409" s="37">
        <v>293</v>
      </c>
      <c r="F409" s="35"/>
      <c r="G409" s="44"/>
      <c r="H409" s="34">
        <v>293</v>
      </c>
      <c r="I409" s="35"/>
      <c r="J409" s="41"/>
      <c r="K409" s="42"/>
      <c r="L409" s="35"/>
      <c r="M409" s="38">
        <v>10.43</v>
      </c>
      <c r="N409" s="34">
        <v>496</v>
      </c>
    </row>
    <row r="410" spans="1:14" x14ac:dyDescent="0.3">
      <c r="A410" s="33">
        <v>10.08</v>
      </c>
      <c r="B410" s="34">
        <v>292</v>
      </c>
      <c r="C410" s="35"/>
      <c r="D410" s="36">
        <v>11.18</v>
      </c>
      <c r="E410" s="37">
        <v>292</v>
      </c>
      <c r="F410" s="35"/>
      <c r="G410" s="33">
        <v>2.0099999999999998</v>
      </c>
      <c r="H410" s="34">
        <v>292</v>
      </c>
      <c r="I410" s="35"/>
      <c r="J410" s="41"/>
      <c r="K410" s="42"/>
      <c r="L410" s="35"/>
      <c r="M410" s="38">
        <v>10.42</v>
      </c>
      <c r="N410" s="34">
        <v>496</v>
      </c>
    </row>
    <row r="411" spans="1:14" x14ac:dyDescent="0.3">
      <c r="A411" s="33">
        <v>10.09</v>
      </c>
      <c r="B411" s="34">
        <v>291</v>
      </c>
      <c r="C411" s="35"/>
      <c r="D411" s="36">
        <v>11.19</v>
      </c>
      <c r="E411" s="37">
        <v>291</v>
      </c>
      <c r="F411" s="35"/>
      <c r="G411" s="44"/>
      <c r="H411" s="34">
        <v>291</v>
      </c>
      <c r="I411" s="35"/>
      <c r="J411" s="41"/>
      <c r="K411" s="42"/>
      <c r="L411" s="35"/>
      <c r="M411" s="38">
        <v>10.41</v>
      </c>
      <c r="N411" s="34">
        <v>495</v>
      </c>
    </row>
    <row r="412" spans="1:14" x14ac:dyDescent="0.3">
      <c r="A412" s="33">
        <v>10.1</v>
      </c>
      <c r="B412" s="34">
        <v>290</v>
      </c>
      <c r="C412" s="35"/>
      <c r="D412" s="36">
        <v>11.2</v>
      </c>
      <c r="E412" s="37">
        <v>290</v>
      </c>
      <c r="F412" s="35"/>
      <c r="G412" s="33">
        <v>2</v>
      </c>
      <c r="H412" s="34">
        <v>290</v>
      </c>
      <c r="I412" s="35"/>
      <c r="J412" s="41"/>
      <c r="K412" s="42"/>
      <c r="L412" s="35"/>
      <c r="M412" s="38">
        <v>10.4</v>
      </c>
      <c r="N412" s="34">
        <v>495</v>
      </c>
    </row>
    <row r="413" spans="1:14" x14ac:dyDescent="0.3">
      <c r="A413" s="33">
        <v>10.11</v>
      </c>
      <c r="B413" s="34">
        <v>289</v>
      </c>
      <c r="C413" s="35"/>
      <c r="D413" s="36">
        <v>11.21</v>
      </c>
      <c r="E413" s="37">
        <v>289</v>
      </c>
      <c r="F413" s="35"/>
      <c r="G413" s="44"/>
      <c r="H413" s="34">
        <v>289</v>
      </c>
      <c r="I413" s="35"/>
      <c r="J413" s="41"/>
      <c r="K413" s="42"/>
      <c r="L413" s="35"/>
      <c r="M413" s="38">
        <v>10.39</v>
      </c>
      <c r="N413" s="34">
        <v>494</v>
      </c>
    </row>
    <row r="414" spans="1:14" x14ac:dyDescent="0.3">
      <c r="A414" s="33">
        <v>10.119999999999999</v>
      </c>
      <c r="B414" s="34">
        <v>288</v>
      </c>
      <c r="C414" s="35"/>
      <c r="D414" s="36">
        <v>11.22</v>
      </c>
      <c r="E414" s="37">
        <v>288</v>
      </c>
      <c r="F414" s="35"/>
      <c r="G414" s="44"/>
      <c r="H414" s="34">
        <v>288</v>
      </c>
      <c r="I414" s="35"/>
      <c r="J414" s="41"/>
      <c r="K414" s="42"/>
      <c r="L414" s="35"/>
      <c r="M414" s="38">
        <v>10.38</v>
      </c>
      <c r="N414" s="34">
        <v>494</v>
      </c>
    </row>
    <row r="415" spans="1:14" x14ac:dyDescent="0.3">
      <c r="A415" s="33">
        <v>10.130000000000001</v>
      </c>
      <c r="B415" s="34">
        <v>287</v>
      </c>
      <c r="C415" s="35"/>
      <c r="D415" s="36">
        <v>11.23</v>
      </c>
      <c r="E415" s="37">
        <v>287</v>
      </c>
      <c r="F415" s="35"/>
      <c r="G415" s="33">
        <v>1.99</v>
      </c>
      <c r="H415" s="34">
        <v>287</v>
      </c>
      <c r="I415" s="35"/>
      <c r="J415" s="41"/>
      <c r="K415" s="42"/>
      <c r="L415" s="35"/>
      <c r="M415" s="38">
        <v>10.37</v>
      </c>
      <c r="N415" s="34">
        <v>493</v>
      </c>
    </row>
    <row r="416" spans="1:14" x14ac:dyDescent="0.3">
      <c r="A416" s="33">
        <v>10.14</v>
      </c>
      <c r="B416" s="34">
        <v>286</v>
      </c>
      <c r="C416" s="35"/>
      <c r="D416" s="36">
        <v>11.24</v>
      </c>
      <c r="E416" s="37">
        <v>286</v>
      </c>
      <c r="F416" s="35"/>
      <c r="G416" s="44"/>
      <c r="H416" s="34">
        <v>286</v>
      </c>
      <c r="I416" s="35"/>
      <c r="J416" s="41"/>
      <c r="K416" s="42"/>
      <c r="L416" s="35"/>
      <c r="M416" s="38">
        <v>10.36</v>
      </c>
      <c r="N416" s="34">
        <v>493</v>
      </c>
    </row>
    <row r="417" spans="1:14" x14ac:dyDescent="0.3">
      <c r="A417" s="33">
        <v>10.15</v>
      </c>
      <c r="B417" s="34">
        <v>285</v>
      </c>
      <c r="C417" s="35"/>
      <c r="D417" s="36">
        <v>11.25</v>
      </c>
      <c r="E417" s="37">
        <v>285</v>
      </c>
      <c r="F417" s="35"/>
      <c r="G417" s="44"/>
      <c r="H417" s="34">
        <v>285</v>
      </c>
      <c r="I417" s="35"/>
      <c r="J417" s="41"/>
      <c r="K417" s="42"/>
      <c r="L417" s="35"/>
      <c r="M417" s="38">
        <v>10.35</v>
      </c>
      <c r="N417" s="34">
        <v>492</v>
      </c>
    </row>
    <row r="418" spans="1:14" x14ac:dyDescent="0.3">
      <c r="A418" s="33">
        <v>10.16</v>
      </c>
      <c r="B418" s="34">
        <v>284</v>
      </c>
      <c r="C418" s="35"/>
      <c r="D418" s="36">
        <v>11.26</v>
      </c>
      <c r="E418" s="37">
        <v>284</v>
      </c>
      <c r="F418" s="35"/>
      <c r="G418" s="33">
        <v>1.98</v>
      </c>
      <c r="H418" s="34">
        <v>284</v>
      </c>
      <c r="I418" s="35"/>
      <c r="J418" s="41"/>
      <c r="K418" s="42"/>
      <c r="L418" s="35"/>
      <c r="M418" s="38">
        <v>10.34</v>
      </c>
      <c r="N418" s="34">
        <v>492</v>
      </c>
    </row>
    <row r="419" spans="1:14" x14ac:dyDescent="0.3">
      <c r="A419" s="33">
        <v>10.17</v>
      </c>
      <c r="B419" s="34">
        <v>283</v>
      </c>
      <c r="C419" s="35"/>
      <c r="D419" s="36">
        <v>11.27</v>
      </c>
      <c r="E419" s="37">
        <v>283</v>
      </c>
      <c r="F419" s="35"/>
      <c r="G419" s="44"/>
      <c r="H419" s="34">
        <v>283</v>
      </c>
      <c r="I419" s="35"/>
      <c r="J419" s="41"/>
      <c r="K419" s="42"/>
      <c r="L419" s="35"/>
      <c r="M419" s="38">
        <v>10.33</v>
      </c>
      <c r="N419" s="34">
        <v>491</v>
      </c>
    </row>
    <row r="420" spans="1:14" x14ac:dyDescent="0.3">
      <c r="A420" s="33">
        <v>10.18</v>
      </c>
      <c r="B420" s="34">
        <v>282</v>
      </c>
      <c r="C420" s="35"/>
      <c r="D420" s="36">
        <v>11.28</v>
      </c>
      <c r="E420" s="37">
        <v>282</v>
      </c>
      <c r="F420" s="35"/>
      <c r="G420" s="44"/>
      <c r="H420" s="34">
        <v>282</v>
      </c>
      <c r="I420" s="35"/>
      <c r="J420" s="41"/>
      <c r="K420" s="42"/>
      <c r="L420" s="35"/>
      <c r="M420" s="38">
        <v>10.32</v>
      </c>
      <c r="N420" s="34">
        <v>491</v>
      </c>
    </row>
    <row r="421" spans="1:14" x14ac:dyDescent="0.3">
      <c r="A421" s="33">
        <v>10.19</v>
      </c>
      <c r="B421" s="34">
        <v>281</v>
      </c>
      <c r="C421" s="35"/>
      <c r="D421" s="36">
        <v>11.29</v>
      </c>
      <c r="E421" s="37">
        <v>281</v>
      </c>
      <c r="F421" s="35"/>
      <c r="G421" s="33">
        <v>1.97</v>
      </c>
      <c r="H421" s="34">
        <v>281</v>
      </c>
      <c r="I421" s="35"/>
      <c r="J421" s="41"/>
      <c r="K421" s="42"/>
      <c r="L421" s="35"/>
      <c r="M421" s="38">
        <v>10.31</v>
      </c>
      <c r="N421" s="34">
        <v>490</v>
      </c>
    </row>
    <row r="422" spans="1:14" x14ac:dyDescent="0.3">
      <c r="A422" s="33">
        <v>10.199999999999999</v>
      </c>
      <c r="B422" s="34">
        <v>280</v>
      </c>
      <c r="C422" s="35"/>
      <c r="D422" s="36">
        <v>11.3</v>
      </c>
      <c r="E422" s="37">
        <v>280</v>
      </c>
      <c r="F422" s="35"/>
      <c r="G422" s="44"/>
      <c r="H422" s="34">
        <v>280</v>
      </c>
      <c r="I422" s="35"/>
      <c r="J422" s="41"/>
      <c r="K422" s="42"/>
      <c r="L422" s="35"/>
      <c r="M422" s="38">
        <v>10.3</v>
      </c>
      <c r="N422" s="34">
        <v>490</v>
      </c>
    </row>
    <row r="423" spans="1:14" x14ac:dyDescent="0.3">
      <c r="A423" s="33">
        <v>10.210000000000001</v>
      </c>
      <c r="B423" s="34">
        <v>279</v>
      </c>
      <c r="C423" s="35"/>
      <c r="D423" s="36">
        <v>11.31</v>
      </c>
      <c r="E423" s="37">
        <v>279</v>
      </c>
      <c r="F423" s="35"/>
      <c r="G423" s="44"/>
      <c r="H423" s="34">
        <v>279</v>
      </c>
      <c r="I423" s="35"/>
      <c r="J423" s="41"/>
      <c r="K423" s="42"/>
      <c r="L423" s="35"/>
      <c r="M423" s="38">
        <v>10.29</v>
      </c>
      <c r="N423" s="34">
        <v>489</v>
      </c>
    </row>
    <row r="424" spans="1:14" x14ac:dyDescent="0.3">
      <c r="A424" s="33">
        <v>10.220000000000001</v>
      </c>
      <c r="B424" s="34">
        <v>278</v>
      </c>
      <c r="C424" s="35"/>
      <c r="D424" s="36">
        <v>11.32</v>
      </c>
      <c r="E424" s="37">
        <v>278</v>
      </c>
      <c r="F424" s="35"/>
      <c r="G424" s="33">
        <v>1.96</v>
      </c>
      <c r="H424" s="34">
        <v>278</v>
      </c>
      <c r="I424" s="35"/>
      <c r="J424" s="41"/>
      <c r="K424" s="42"/>
      <c r="L424" s="35"/>
      <c r="M424" s="38">
        <v>10.28</v>
      </c>
      <c r="N424" s="34">
        <v>489</v>
      </c>
    </row>
    <row r="425" spans="1:14" x14ac:dyDescent="0.3">
      <c r="A425" s="33">
        <v>10.23</v>
      </c>
      <c r="B425" s="34">
        <v>277</v>
      </c>
      <c r="C425" s="35"/>
      <c r="D425" s="36">
        <v>11.33</v>
      </c>
      <c r="E425" s="37">
        <v>277</v>
      </c>
      <c r="F425" s="35"/>
      <c r="G425" s="44"/>
      <c r="H425" s="34">
        <v>277</v>
      </c>
      <c r="I425" s="35"/>
      <c r="J425" s="41"/>
      <c r="K425" s="42"/>
      <c r="L425" s="35"/>
      <c r="M425" s="38">
        <v>10.27</v>
      </c>
      <c r="N425" s="34">
        <v>488</v>
      </c>
    </row>
    <row r="426" spans="1:14" x14ac:dyDescent="0.3">
      <c r="A426" s="33">
        <v>10.24</v>
      </c>
      <c r="B426" s="34">
        <v>276</v>
      </c>
      <c r="C426" s="35"/>
      <c r="D426" s="36">
        <v>11.34</v>
      </c>
      <c r="E426" s="37">
        <v>276</v>
      </c>
      <c r="F426" s="35"/>
      <c r="G426" s="44"/>
      <c r="H426" s="34">
        <v>276</v>
      </c>
      <c r="I426" s="35"/>
      <c r="J426" s="41"/>
      <c r="K426" s="42"/>
      <c r="L426" s="35"/>
      <c r="M426" s="38">
        <v>10.26</v>
      </c>
      <c r="N426" s="34">
        <v>488</v>
      </c>
    </row>
    <row r="427" spans="1:14" x14ac:dyDescent="0.3">
      <c r="A427" s="33">
        <v>10.25</v>
      </c>
      <c r="B427" s="34">
        <v>275</v>
      </c>
      <c r="C427" s="35"/>
      <c r="D427" s="36">
        <v>11.35</v>
      </c>
      <c r="E427" s="37">
        <v>275</v>
      </c>
      <c r="F427" s="35"/>
      <c r="G427" s="33">
        <v>1.95</v>
      </c>
      <c r="H427" s="34">
        <v>275</v>
      </c>
      <c r="I427" s="35"/>
      <c r="J427" s="41"/>
      <c r="K427" s="42"/>
      <c r="L427" s="35"/>
      <c r="M427" s="38">
        <v>10.25</v>
      </c>
      <c r="N427" s="34">
        <v>487</v>
      </c>
    </row>
    <row r="428" spans="1:14" x14ac:dyDescent="0.3">
      <c r="A428" s="33">
        <v>10.26</v>
      </c>
      <c r="B428" s="34">
        <v>274</v>
      </c>
      <c r="C428" s="35"/>
      <c r="D428" s="36">
        <v>11.36</v>
      </c>
      <c r="E428" s="37">
        <v>274</v>
      </c>
      <c r="F428" s="35"/>
      <c r="G428" s="44"/>
      <c r="H428" s="34">
        <v>274</v>
      </c>
      <c r="I428" s="35"/>
      <c r="J428" s="41"/>
      <c r="K428" s="42"/>
      <c r="L428" s="35"/>
      <c r="M428" s="38">
        <v>10.24</v>
      </c>
      <c r="N428" s="34">
        <v>487</v>
      </c>
    </row>
    <row r="429" spans="1:14" x14ac:dyDescent="0.3">
      <c r="A429" s="33">
        <v>10.27</v>
      </c>
      <c r="B429" s="34">
        <v>273</v>
      </c>
      <c r="C429" s="35"/>
      <c r="D429" s="36">
        <v>11.37</v>
      </c>
      <c r="E429" s="37">
        <v>273</v>
      </c>
      <c r="F429" s="35"/>
      <c r="G429" s="44"/>
      <c r="H429" s="34">
        <v>273</v>
      </c>
      <c r="I429" s="35"/>
      <c r="J429" s="41"/>
      <c r="K429" s="42"/>
      <c r="L429" s="35"/>
      <c r="M429" s="38">
        <v>10.23</v>
      </c>
      <c r="N429" s="34">
        <v>486</v>
      </c>
    </row>
    <row r="430" spans="1:14" x14ac:dyDescent="0.3">
      <c r="A430" s="33">
        <v>10.28</v>
      </c>
      <c r="B430" s="34">
        <v>272</v>
      </c>
      <c r="C430" s="35"/>
      <c r="D430" s="36">
        <v>11.38</v>
      </c>
      <c r="E430" s="37">
        <v>272</v>
      </c>
      <c r="F430" s="35"/>
      <c r="G430" s="33">
        <v>1.94</v>
      </c>
      <c r="H430" s="34">
        <v>272</v>
      </c>
      <c r="I430" s="35"/>
      <c r="J430" s="41"/>
      <c r="K430" s="42"/>
      <c r="L430" s="35"/>
      <c r="M430" s="38">
        <v>10.220000000000001</v>
      </c>
      <c r="N430" s="34">
        <v>486</v>
      </c>
    </row>
    <row r="431" spans="1:14" x14ac:dyDescent="0.3">
      <c r="A431" s="33">
        <v>10.29</v>
      </c>
      <c r="B431" s="34">
        <v>271</v>
      </c>
      <c r="C431" s="35"/>
      <c r="D431" s="36">
        <v>11.39</v>
      </c>
      <c r="E431" s="37">
        <v>271</v>
      </c>
      <c r="F431" s="35"/>
      <c r="G431" s="44"/>
      <c r="H431" s="34">
        <v>271</v>
      </c>
      <c r="I431" s="35"/>
      <c r="J431" s="41"/>
      <c r="K431" s="42"/>
      <c r="L431" s="35"/>
      <c r="M431" s="38">
        <v>10.210000000000001</v>
      </c>
      <c r="N431" s="34">
        <v>485</v>
      </c>
    </row>
    <row r="432" spans="1:14" x14ac:dyDescent="0.3">
      <c r="A432" s="33">
        <v>10.3</v>
      </c>
      <c r="B432" s="34">
        <v>270</v>
      </c>
      <c r="C432" s="35"/>
      <c r="D432" s="36">
        <v>11.4</v>
      </c>
      <c r="E432" s="37">
        <v>270</v>
      </c>
      <c r="F432" s="35"/>
      <c r="G432" s="44"/>
      <c r="H432" s="34">
        <v>270</v>
      </c>
      <c r="I432" s="35"/>
      <c r="J432" s="41"/>
      <c r="K432" s="42"/>
      <c r="L432" s="35"/>
      <c r="M432" s="38">
        <v>10.199999999999999</v>
      </c>
      <c r="N432" s="34">
        <v>485</v>
      </c>
    </row>
    <row r="433" spans="1:14" x14ac:dyDescent="0.3">
      <c r="A433" s="33">
        <v>10.31</v>
      </c>
      <c r="B433" s="34">
        <v>269</v>
      </c>
      <c r="C433" s="35"/>
      <c r="D433" s="36">
        <v>11.41</v>
      </c>
      <c r="E433" s="37">
        <v>269</v>
      </c>
      <c r="F433" s="35"/>
      <c r="G433" s="33">
        <v>1.93</v>
      </c>
      <c r="H433" s="34">
        <v>269</v>
      </c>
      <c r="I433" s="35"/>
      <c r="J433" s="41"/>
      <c r="K433" s="42"/>
      <c r="L433" s="35"/>
      <c r="M433" s="38">
        <v>10.19</v>
      </c>
      <c r="N433" s="34">
        <v>484</v>
      </c>
    </row>
    <row r="434" spans="1:14" x14ac:dyDescent="0.3">
      <c r="A434" s="33">
        <v>10.32</v>
      </c>
      <c r="B434" s="34">
        <v>268</v>
      </c>
      <c r="C434" s="35"/>
      <c r="D434" s="36">
        <v>11.42</v>
      </c>
      <c r="E434" s="37">
        <v>268</v>
      </c>
      <c r="F434" s="35"/>
      <c r="G434" s="44"/>
      <c r="H434" s="34">
        <v>268</v>
      </c>
      <c r="I434" s="35"/>
      <c r="J434" s="41"/>
      <c r="K434" s="42"/>
      <c r="L434" s="35"/>
      <c r="M434" s="38">
        <v>10.18</v>
      </c>
      <c r="N434" s="34">
        <v>484</v>
      </c>
    </row>
    <row r="435" spans="1:14" x14ac:dyDescent="0.3">
      <c r="A435" s="33">
        <v>10.33</v>
      </c>
      <c r="B435" s="34">
        <v>267</v>
      </c>
      <c r="C435" s="35"/>
      <c r="D435" s="36">
        <v>11.43</v>
      </c>
      <c r="E435" s="37">
        <v>267</v>
      </c>
      <c r="F435" s="35"/>
      <c r="G435" s="44"/>
      <c r="H435" s="34">
        <v>267</v>
      </c>
      <c r="I435" s="35"/>
      <c r="J435" s="41"/>
      <c r="K435" s="42"/>
      <c r="L435" s="35"/>
      <c r="M435" s="38">
        <v>10.17</v>
      </c>
      <c r="N435" s="34">
        <v>483</v>
      </c>
    </row>
    <row r="436" spans="1:14" x14ac:dyDescent="0.3">
      <c r="A436" s="33">
        <v>10.34</v>
      </c>
      <c r="B436" s="34">
        <v>266</v>
      </c>
      <c r="C436" s="35"/>
      <c r="D436" s="36">
        <v>11.44</v>
      </c>
      <c r="E436" s="37">
        <v>266</v>
      </c>
      <c r="F436" s="35"/>
      <c r="G436" s="33">
        <v>1.92</v>
      </c>
      <c r="H436" s="34">
        <v>266</v>
      </c>
      <c r="I436" s="35"/>
      <c r="J436" s="41"/>
      <c r="K436" s="42"/>
      <c r="L436" s="35"/>
      <c r="M436" s="38">
        <v>10.16</v>
      </c>
      <c r="N436" s="34">
        <v>483</v>
      </c>
    </row>
    <row r="437" spans="1:14" x14ac:dyDescent="0.3">
      <c r="A437" s="33">
        <v>10.35</v>
      </c>
      <c r="B437" s="34">
        <v>265</v>
      </c>
      <c r="C437" s="35"/>
      <c r="D437" s="36">
        <v>11.45</v>
      </c>
      <c r="E437" s="37">
        <v>265</v>
      </c>
      <c r="F437" s="35"/>
      <c r="G437" s="44"/>
      <c r="H437" s="34">
        <v>265</v>
      </c>
      <c r="I437" s="35"/>
      <c r="J437" s="41"/>
      <c r="K437" s="42"/>
      <c r="L437" s="35"/>
      <c r="M437" s="38">
        <v>10.15</v>
      </c>
      <c r="N437" s="34">
        <v>482</v>
      </c>
    </row>
    <row r="438" spans="1:14" x14ac:dyDescent="0.3">
      <c r="A438" s="33">
        <v>10.36</v>
      </c>
      <c r="B438" s="34">
        <v>264</v>
      </c>
      <c r="C438" s="35"/>
      <c r="D438" s="36">
        <v>11.46</v>
      </c>
      <c r="E438" s="37">
        <v>264</v>
      </c>
      <c r="F438" s="35"/>
      <c r="G438" s="44"/>
      <c r="H438" s="34">
        <v>264</v>
      </c>
      <c r="I438" s="35"/>
      <c r="J438" s="41"/>
      <c r="K438" s="42"/>
      <c r="L438" s="35"/>
      <c r="M438" s="38">
        <v>10.14</v>
      </c>
      <c r="N438" s="34">
        <v>482</v>
      </c>
    </row>
    <row r="439" spans="1:14" x14ac:dyDescent="0.3">
      <c r="A439" s="33">
        <v>10.37</v>
      </c>
      <c r="B439" s="34">
        <v>263</v>
      </c>
      <c r="C439" s="35"/>
      <c r="D439" s="36">
        <v>11.47</v>
      </c>
      <c r="E439" s="37">
        <v>263</v>
      </c>
      <c r="F439" s="35"/>
      <c r="G439" s="33">
        <v>1.91</v>
      </c>
      <c r="H439" s="34">
        <v>263</v>
      </c>
      <c r="I439" s="35"/>
      <c r="J439" s="41"/>
      <c r="K439" s="42"/>
      <c r="L439" s="35"/>
      <c r="M439" s="38">
        <v>10.130000000000001</v>
      </c>
      <c r="N439" s="34">
        <v>481</v>
      </c>
    </row>
    <row r="440" spans="1:14" x14ac:dyDescent="0.3">
      <c r="A440" s="33">
        <v>10.38</v>
      </c>
      <c r="B440" s="34">
        <v>262</v>
      </c>
      <c r="C440" s="35"/>
      <c r="D440" s="36">
        <v>11.48</v>
      </c>
      <c r="E440" s="37">
        <v>262</v>
      </c>
      <c r="F440" s="35"/>
      <c r="G440" s="44"/>
      <c r="H440" s="34">
        <v>262</v>
      </c>
      <c r="I440" s="35"/>
      <c r="J440" s="41"/>
      <c r="K440" s="42"/>
      <c r="L440" s="35"/>
      <c r="M440" s="38">
        <v>10.119999999999999</v>
      </c>
      <c r="N440" s="34">
        <v>481</v>
      </c>
    </row>
    <row r="441" spans="1:14" x14ac:dyDescent="0.3">
      <c r="A441" s="33">
        <v>10.39</v>
      </c>
      <c r="B441" s="34">
        <v>261</v>
      </c>
      <c r="C441" s="35"/>
      <c r="D441" s="36">
        <v>11.49</v>
      </c>
      <c r="E441" s="37">
        <v>261</v>
      </c>
      <c r="F441" s="35"/>
      <c r="G441" s="44"/>
      <c r="H441" s="34">
        <v>261</v>
      </c>
      <c r="I441" s="35"/>
      <c r="J441" s="41"/>
      <c r="K441" s="42"/>
      <c r="L441" s="35"/>
      <c r="M441" s="38">
        <v>10.11</v>
      </c>
      <c r="N441" s="34">
        <v>480</v>
      </c>
    </row>
    <row r="442" spans="1:14" x14ac:dyDescent="0.3">
      <c r="A442" s="33">
        <v>10.4</v>
      </c>
      <c r="B442" s="34">
        <v>260</v>
      </c>
      <c r="C442" s="35"/>
      <c r="D442" s="36">
        <v>11.5</v>
      </c>
      <c r="E442" s="37">
        <v>260</v>
      </c>
      <c r="F442" s="35"/>
      <c r="G442" s="33">
        <v>1.9</v>
      </c>
      <c r="H442" s="34">
        <v>260</v>
      </c>
      <c r="I442" s="35"/>
      <c r="J442" s="41"/>
      <c r="K442" s="42"/>
      <c r="L442" s="35"/>
      <c r="M442" s="38">
        <v>10.1</v>
      </c>
      <c r="N442" s="34">
        <v>480</v>
      </c>
    </row>
    <row r="443" spans="1:14" x14ac:dyDescent="0.3">
      <c r="A443" s="33">
        <v>10.41</v>
      </c>
      <c r="B443" s="34">
        <v>259</v>
      </c>
      <c r="C443" s="35"/>
      <c r="D443" s="36">
        <v>11.51</v>
      </c>
      <c r="E443" s="37">
        <v>259</v>
      </c>
      <c r="F443" s="35"/>
      <c r="G443" s="44"/>
      <c r="H443" s="34">
        <v>259</v>
      </c>
      <c r="I443" s="35"/>
      <c r="J443" s="41"/>
      <c r="K443" s="42"/>
      <c r="L443" s="35"/>
      <c r="M443" s="38">
        <v>10.09</v>
      </c>
      <c r="N443" s="34">
        <v>479</v>
      </c>
    </row>
    <row r="444" spans="1:14" x14ac:dyDescent="0.3">
      <c r="A444" s="33">
        <v>10.42</v>
      </c>
      <c r="B444" s="34">
        <v>258</v>
      </c>
      <c r="C444" s="35"/>
      <c r="D444" s="36">
        <v>11.52</v>
      </c>
      <c r="E444" s="37">
        <v>258</v>
      </c>
      <c r="F444" s="35"/>
      <c r="G444" s="44"/>
      <c r="H444" s="34">
        <v>258</v>
      </c>
      <c r="I444" s="35"/>
      <c r="J444" s="41"/>
      <c r="K444" s="42"/>
      <c r="L444" s="35"/>
      <c r="M444" s="38">
        <v>10.08</v>
      </c>
      <c r="N444" s="34">
        <v>479</v>
      </c>
    </row>
    <row r="445" spans="1:14" x14ac:dyDescent="0.3">
      <c r="A445" s="33">
        <v>10.43</v>
      </c>
      <c r="B445" s="34">
        <v>257</v>
      </c>
      <c r="C445" s="35"/>
      <c r="D445" s="36">
        <v>11.53</v>
      </c>
      <c r="E445" s="37">
        <v>257</v>
      </c>
      <c r="F445" s="35"/>
      <c r="G445" s="33">
        <v>1.89</v>
      </c>
      <c r="H445" s="34">
        <v>257</v>
      </c>
      <c r="I445" s="35"/>
      <c r="J445" s="41"/>
      <c r="K445" s="42"/>
      <c r="L445" s="35"/>
      <c r="M445" s="38">
        <v>10.07</v>
      </c>
      <c r="N445" s="34">
        <v>478</v>
      </c>
    </row>
    <row r="446" spans="1:14" x14ac:dyDescent="0.3">
      <c r="A446" s="33">
        <v>10.44</v>
      </c>
      <c r="B446" s="34">
        <v>256</v>
      </c>
      <c r="C446" s="35"/>
      <c r="D446" s="36">
        <v>11.54</v>
      </c>
      <c r="E446" s="37">
        <v>256</v>
      </c>
      <c r="F446" s="35"/>
      <c r="G446" s="44"/>
      <c r="H446" s="34">
        <v>256</v>
      </c>
      <c r="I446" s="35"/>
      <c r="J446" s="41"/>
      <c r="K446" s="42"/>
      <c r="L446" s="35"/>
      <c r="M446" s="38">
        <v>10.06</v>
      </c>
      <c r="N446" s="34">
        <v>478</v>
      </c>
    </row>
    <row r="447" spans="1:14" x14ac:dyDescent="0.3">
      <c r="A447" s="33">
        <v>10.45</v>
      </c>
      <c r="B447" s="34">
        <v>255</v>
      </c>
      <c r="C447" s="35"/>
      <c r="D447" s="36">
        <v>11.55</v>
      </c>
      <c r="E447" s="37">
        <v>255</v>
      </c>
      <c r="F447" s="35"/>
      <c r="G447" s="44"/>
      <c r="H447" s="34">
        <v>255</v>
      </c>
      <c r="I447" s="35"/>
      <c r="J447" s="41"/>
      <c r="K447" s="42"/>
      <c r="L447" s="35"/>
      <c r="M447" s="38">
        <v>10.050000000000001</v>
      </c>
      <c r="N447" s="34">
        <v>477</v>
      </c>
    </row>
    <row r="448" spans="1:14" x14ac:dyDescent="0.3">
      <c r="A448" s="33">
        <v>10.46</v>
      </c>
      <c r="B448" s="34">
        <v>254</v>
      </c>
      <c r="C448" s="35"/>
      <c r="D448" s="36">
        <v>11.56</v>
      </c>
      <c r="E448" s="37">
        <v>254</v>
      </c>
      <c r="F448" s="35"/>
      <c r="G448" s="33">
        <v>1.88</v>
      </c>
      <c r="H448" s="34">
        <v>254</v>
      </c>
      <c r="I448" s="35"/>
      <c r="J448" s="41"/>
      <c r="K448" s="42"/>
      <c r="L448" s="35"/>
      <c r="M448" s="38">
        <v>10.039999999999999</v>
      </c>
      <c r="N448" s="34">
        <v>477</v>
      </c>
    </row>
    <row r="449" spans="1:14" x14ac:dyDescent="0.3">
      <c r="A449" s="33">
        <v>10.47</v>
      </c>
      <c r="B449" s="34">
        <v>253</v>
      </c>
      <c r="C449" s="35"/>
      <c r="D449" s="36">
        <v>11.57</v>
      </c>
      <c r="E449" s="37">
        <v>253</v>
      </c>
      <c r="F449" s="35"/>
      <c r="G449" s="44"/>
      <c r="H449" s="34">
        <v>253</v>
      </c>
      <c r="I449" s="35"/>
      <c r="J449" s="41"/>
      <c r="K449" s="42"/>
      <c r="L449" s="35"/>
      <c r="M449" s="38">
        <v>10.029999999999999</v>
      </c>
      <c r="N449" s="34">
        <v>476</v>
      </c>
    </row>
    <row r="450" spans="1:14" x14ac:dyDescent="0.3">
      <c r="A450" s="33">
        <v>10.48</v>
      </c>
      <c r="B450" s="34">
        <v>252</v>
      </c>
      <c r="C450" s="35"/>
      <c r="D450" s="36">
        <v>11.58</v>
      </c>
      <c r="E450" s="37">
        <v>252</v>
      </c>
      <c r="F450" s="35"/>
      <c r="G450" s="44"/>
      <c r="H450" s="34">
        <v>252</v>
      </c>
      <c r="I450" s="35"/>
      <c r="J450" s="41"/>
      <c r="K450" s="42"/>
      <c r="L450" s="35"/>
      <c r="M450" s="38">
        <v>10.02</v>
      </c>
      <c r="N450" s="34">
        <v>476</v>
      </c>
    </row>
    <row r="451" spans="1:14" x14ac:dyDescent="0.3">
      <c r="A451" s="33">
        <v>10.49</v>
      </c>
      <c r="B451" s="34">
        <v>251</v>
      </c>
      <c r="C451" s="35"/>
      <c r="D451" s="36">
        <v>11.59</v>
      </c>
      <c r="E451" s="37">
        <v>251</v>
      </c>
      <c r="F451" s="35"/>
      <c r="G451" s="33">
        <v>1.87</v>
      </c>
      <c r="H451" s="34">
        <v>251</v>
      </c>
      <c r="I451" s="35"/>
      <c r="J451" s="41"/>
      <c r="K451" s="42"/>
      <c r="L451" s="35"/>
      <c r="M451" s="38">
        <v>10.01</v>
      </c>
      <c r="N451" s="34">
        <v>475</v>
      </c>
    </row>
    <row r="452" spans="1:14" x14ac:dyDescent="0.3">
      <c r="A452" s="33">
        <v>10.5</v>
      </c>
      <c r="B452" s="34">
        <v>250</v>
      </c>
      <c r="C452" s="35"/>
      <c r="D452" s="36">
        <v>11.6</v>
      </c>
      <c r="E452" s="37">
        <v>250</v>
      </c>
      <c r="F452" s="35"/>
      <c r="G452" s="44"/>
      <c r="H452" s="34">
        <v>250</v>
      </c>
      <c r="I452" s="35"/>
      <c r="J452" s="41"/>
      <c r="K452" s="42"/>
      <c r="L452" s="35"/>
      <c r="M452" s="38">
        <v>10</v>
      </c>
      <c r="N452" s="34">
        <v>475</v>
      </c>
    </row>
    <row r="453" spans="1:14" x14ac:dyDescent="0.3">
      <c r="A453" s="33">
        <v>10.51</v>
      </c>
      <c r="B453" s="34">
        <v>249</v>
      </c>
      <c r="C453" s="35"/>
      <c r="D453" s="36">
        <v>11.61</v>
      </c>
      <c r="E453" s="37">
        <v>249</v>
      </c>
      <c r="F453" s="35"/>
      <c r="G453" s="44"/>
      <c r="H453" s="34">
        <v>249</v>
      </c>
      <c r="I453" s="35"/>
      <c r="J453" s="41"/>
      <c r="K453" s="42"/>
      <c r="L453" s="35"/>
      <c r="M453" s="38">
        <v>9.99</v>
      </c>
      <c r="N453" s="34">
        <v>474</v>
      </c>
    </row>
    <row r="454" spans="1:14" x14ac:dyDescent="0.3">
      <c r="A454" s="33">
        <v>10.52</v>
      </c>
      <c r="B454" s="34">
        <v>248</v>
      </c>
      <c r="C454" s="35"/>
      <c r="D454" s="36">
        <v>11.62</v>
      </c>
      <c r="E454" s="37">
        <v>248</v>
      </c>
      <c r="F454" s="35"/>
      <c r="G454" s="33">
        <v>1.86</v>
      </c>
      <c r="H454" s="34">
        <v>248</v>
      </c>
      <c r="I454" s="35"/>
      <c r="J454" s="41"/>
      <c r="K454" s="42"/>
      <c r="L454" s="35"/>
      <c r="M454" s="38">
        <v>9.98</v>
      </c>
      <c r="N454" s="34">
        <v>474</v>
      </c>
    </row>
    <row r="455" spans="1:14" x14ac:dyDescent="0.3">
      <c r="A455" s="33">
        <v>10.53</v>
      </c>
      <c r="B455" s="34">
        <v>247</v>
      </c>
      <c r="C455" s="35"/>
      <c r="D455" s="36">
        <v>11.63</v>
      </c>
      <c r="E455" s="37">
        <v>247</v>
      </c>
      <c r="F455" s="35"/>
      <c r="G455" s="44"/>
      <c r="H455" s="34">
        <v>247</v>
      </c>
      <c r="I455" s="35"/>
      <c r="J455" s="41"/>
      <c r="K455" s="42"/>
      <c r="L455" s="35"/>
      <c r="M455" s="38">
        <v>9.9700000000000006</v>
      </c>
      <c r="N455" s="34">
        <v>473</v>
      </c>
    </row>
    <row r="456" spans="1:14" x14ac:dyDescent="0.3">
      <c r="A456" s="33">
        <v>10.54</v>
      </c>
      <c r="B456" s="34">
        <v>246</v>
      </c>
      <c r="C456" s="35"/>
      <c r="D456" s="36">
        <v>11.64</v>
      </c>
      <c r="E456" s="37">
        <v>246</v>
      </c>
      <c r="F456" s="35"/>
      <c r="G456" s="44"/>
      <c r="H456" s="34">
        <v>246</v>
      </c>
      <c r="I456" s="35"/>
      <c r="J456" s="41"/>
      <c r="K456" s="42"/>
      <c r="L456" s="35"/>
      <c r="M456" s="38">
        <v>9.9600000000000009</v>
      </c>
      <c r="N456" s="34">
        <v>473</v>
      </c>
    </row>
    <row r="457" spans="1:14" x14ac:dyDescent="0.3">
      <c r="A457" s="33">
        <v>10.55</v>
      </c>
      <c r="B457" s="34">
        <v>245</v>
      </c>
      <c r="C457" s="35"/>
      <c r="D457" s="36">
        <v>11.65</v>
      </c>
      <c r="E457" s="37">
        <v>245</v>
      </c>
      <c r="F457" s="35"/>
      <c r="G457" s="33">
        <v>1.85</v>
      </c>
      <c r="H457" s="34">
        <v>245</v>
      </c>
      <c r="I457" s="35"/>
      <c r="J457" s="41"/>
      <c r="K457" s="42"/>
      <c r="L457" s="35"/>
      <c r="M457" s="38">
        <v>9.9499999999999993</v>
      </c>
      <c r="N457" s="34">
        <v>472</v>
      </c>
    </row>
    <row r="458" spans="1:14" x14ac:dyDescent="0.3">
      <c r="A458" s="33">
        <v>10.56</v>
      </c>
      <c r="B458" s="34">
        <v>244</v>
      </c>
      <c r="C458" s="35"/>
      <c r="D458" s="36">
        <v>11.66</v>
      </c>
      <c r="E458" s="37">
        <v>244</v>
      </c>
      <c r="F458" s="35"/>
      <c r="G458" s="44"/>
      <c r="H458" s="34">
        <v>244</v>
      </c>
      <c r="I458" s="35"/>
      <c r="J458" s="41"/>
      <c r="K458" s="42"/>
      <c r="L458" s="35"/>
      <c r="M458" s="38">
        <v>9.94</v>
      </c>
      <c r="N458" s="34">
        <v>472</v>
      </c>
    </row>
    <row r="459" spans="1:14" x14ac:dyDescent="0.3">
      <c r="A459" s="33">
        <v>10.57</v>
      </c>
      <c r="B459" s="34">
        <v>243</v>
      </c>
      <c r="C459" s="35"/>
      <c r="D459" s="36">
        <v>11.67</v>
      </c>
      <c r="E459" s="37">
        <v>243</v>
      </c>
      <c r="F459" s="35"/>
      <c r="G459" s="44"/>
      <c r="H459" s="34">
        <v>243</v>
      </c>
      <c r="I459" s="35"/>
      <c r="J459" s="41"/>
      <c r="K459" s="42"/>
      <c r="L459" s="35"/>
      <c r="M459" s="38">
        <v>9.93</v>
      </c>
      <c r="N459" s="34">
        <v>471</v>
      </c>
    </row>
    <row r="460" spans="1:14" x14ac:dyDescent="0.3">
      <c r="A460" s="33">
        <v>10.58</v>
      </c>
      <c r="B460" s="34">
        <v>242</v>
      </c>
      <c r="C460" s="35"/>
      <c r="D460" s="36">
        <v>11.68</v>
      </c>
      <c r="E460" s="37">
        <v>242</v>
      </c>
      <c r="F460" s="35"/>
      <c r="G460" s="33">
        <v>1.84</v>
      </c>
      <c r="H460" s="34">
        <v>242</v>
      </c>
      <c r="I460" s="35"/>
      <c r="J460" s="41"/>
      <c r="K460" s="42"/>
      <c r="L460" s="35"/>
      <c r="M460" s="38">
        <v>9.92</v>
      </c>
      <c r="N460" s="34">
        <v>471</v>
      </c>
    </row>
    <row r="461" spans="1:14" x14ac:dyDescent="0.3">
      <c r="A461" s="33">
        <v>10.59</v>
      </c>
      <c r="B461" s="34">
        <v>241</v>
      </c>
      <c r="C461" s="35"/>
      <c r="D461" s="36">
        <v>11.69</v>
      </c>
      <c r="E461" s="37">
        <v>241</v>
      </c>
      <c r="F461" s="35"/>
      <c r="G461" s="44"/>
      <c r="H461" s="34">
        <v>241</v>
      </c>
      <c r="I461" s="35"/>
      <c r="J461" s="41"/>
      <c r="K461" s="42"/>
      <c r="L461" s="35"/>
      <c r="M461" s="38">
        <v>9.91</v>
      </c>
      <c r="N461" s="34">
        <v>470</v>
      </c>
    </row>
    <row r="462" spans="1:14" x14ac:dyDescent="0.3">
      <c r="A462" s="33">
        <v>10.6</v>
      </c>
      <c r="B462" s="34">
        <v>240</v>
      </c>
      <c r="C462" s="35"/>
      <c r="D462" s="36">
        <v>11.7</v>
      </c>
      <c r="E462" s="37">
        <v>240</v>
      </c>
      <c r="F462" s="35"/>
      <c r="G462" s="44"/>
      <c r="H462" s="34">
        <v>240</v>
      </c>
      <c r="I462" s="35"/>
      <c r="J462" s="41"/>
      <c r="K462" s="42"/>
      <c r="L462" s="35"/>
      <c r="M462" s="38">
        <v>9.9</v>
      </c>
      <c r="N462" s="34">
        <v>470</v>
      </c>
    </row>
    <row r="463" spans="1:14" x14ac:dyDescent="0.3">
      <c r="A463" s="33">
        <v>10.61</v>
      </c>
      <c r="B463" s="34">
        <v>239</v>
      </c>
      <c r="C463" s="35"/>
      <c r="D463" s="36">
        <v>11.71</v>
      </c>
      <c r="E463" s="37">
        <v>239</v>
      </c>
      <c r="F463" s="35"/>
      <c r="G463" s="33">
        <v>1.83</v>
      </c>
      <c r="H463" s="34">
        <v>239</v>
      </c>
      <c r="I463" s="35"/>
      <c r="J463" s="41"/>
      <c r="K463" s="42"/>
      <c r="L463" s="35"/>
      <c r="M463" s="38">
        <v>9.89</v>
      </c>
      <c r="N463" s="34">
        <v>469</v>
      </c>
    </row>
    <row r="464" spans="1:14" x14ac:dyDescent="0.3">
      <c r="A464" s="33">
        <v>10.62</v>
      </c>
      <c r="B464" s="34">
        <v>238</v>
      </c>
      <c r="C464" s="35"/>
      <c r="D464" s="36">
        <v>11.72</v>
      </c>
      <c r="E464" s="37">
        <v>238</v>
      </c>
      <c r="F464" s="35"/>
      <c r="G464" s="44"/>
      <c r="H464" s="34">
        <v>238</v>
      </c>
      <c r="I464" s="35"/>
      <c r="J464" s="41"/>
      <c r="K464" s="42"/>
      <c r="L464" s="35"/>
      <c r="M464" s="38">
        <v>9.8800000000000008</v>
      </c>
      <c r="N464" s="34">
        <v>469</v>
      </c>
    </row>
    <row r="465" spans="1:14" x14ac:dyDescent="0.3">
      <c r="A465" s="33">
        <v>10.63</v>
      </c>
      <c r="B465" s="34">
        <v>237</v>
      </c>
      <c r="C465" s="35"/>
      <c r="D465" s="36">
        <v>11.73</v>
      </c>
      <c r="E465" s="37">
        <v>237</v>
      </c>
      <c r="F465" s="35"/>
      <c r="G465" s="44"/>
      <c r="H465" s="34">
        <v>237</v>
      </c>
      <c r="I465" s="35"/>
      <c r="J465" s="41"/>
      <c r="K465" s="42"/>
      <c r="L465" s="35"/>
      <c r="M465" s="38">
        <v>9.8699999999999992</v>
      </c>
      <c r="N465" s="34">
        <v>468</v>
      </c>
    </row>
    <row r="466" spans="1:14" x14ac:dyDescent="0.3">
      <c r="A466" s="33">
        <v>10.64</v>
      </c>
      <c r="B466" s="34">
        <v>236</v>
      </c>
      <c r="C466" s="35"/>
      <c r="D466" s="36">
        <v>11.74</v>
      </c>
      <c r="E466" s="37">
        <v>236</v>
      </c>
      <c r="F466" s="35"/>
      <c r="G466" s="33">
        <v>1.82</v>
      </c>
      <c r="H466" s="34">
        <v>236</v>
      </c>
      <c r="I466" s="35"/>
      <c r="J466" s="41"/>
      <c r="K466" s="42"/>
      <c r="L466" s="35"/>
      <c r="M466" s="38">
        <v>9.86</v>
      </c>
      <c r="N466" s="34">
        <v>468</v>
      </c>
    </row>
    <row r="467" spans="1:14" x14ac:dyDescent="0.3">
      <c r="A467" s="33">
        <v>10.65</v>
      </c>
      <c r="B467" s="34">
        <v>235</v>
      </c>
      <c r="C467" s="35"/>
      <c r="D467" s="36">
        <v>11.75</v>
      </c>
      <c r="E467" s="37">
        <v>235</v>
      </c>
      <c r="F467" s="35"/>
      <c r="G467" s="44"/>
      <c r="H467" s="34">
        <v>235</v>
      </c>
      <c r="I467" s="35"/>
      <c r="J467" s="41"/>
      <c r="K467" s="42"/>
      <c r="L467" s="35"/>
      <c r="M467" s="38">
        <v>9.85</v>
      </c>
      <c r="N467" s="34">
        <v>467</v>
      </c>
    </row>
    <row r="468" spans="1:14" x14ac:dyDescent="0.3">
      <c r="A468" s="33">
        <v>10.66</v>
      </c>
      <c r="B468" s="34">
        <v>234</v>
      </c>
      <c r="C468" s="35"/>
      <c r="D468" s="36">
        <v>11.76</v>
      </c>
      <c r="E468" s="37">
        <v>234</v>
      </c>
      <c r="F468" s="35"/>
      <c r="G468" s="44"/>
      <c r="H468" s="34">
        <v>234</v>
      </c>
      <c r="I468" s="35"/>
      <c r="J468" s="41"/>
      <c r="K468" s="42"/>
      <c r="L468" s="35"/>
      <c r="M468" s="38">
        <v>9.84</v>
      </c>
      <c r="N468" s="34">
        <v>467</v>
      </c>
    </row>
    <row r="469" spans="1:14" x14ac:dyDescent="0.3">
      <c r="A469" s="33">
        <v>10.67</v>
      </c>
      <c r="B469" s="34">
        <v>233</v>
      </c>
      <c r="C469" s="35"/>
      <c r="D469" s="36">
        <v>11.77</v>
      </c>
      <c r="E469" s="37">
        <v>233</v>
      </c>
      <c r="F469" s="35"/>
      <c r="G469" s="33">
        <v>1.81</v>
      </c>
      <c r="H469" s="34">
        <v>233</v>
      </c>
      <c r="I469" s="35"/>
      <c r="J469" s="41"/>
      <c r="K469" s="42"/>
      <c r="L469" s="35"/>
      <c r="M469" s="38">
        <v>9.83</v>
      </c>
      <c r="N469" s="34">
        <v>466</v>
      </c>
    </row>
    <row r="470" spans="1:14" x14ac:dyDescent="0.3">
      <c r="A470" s="33">
        <v>10.68</v>
      </c>
      <c r="B470" s="34">
        <v>232</v>
      </c>
      <c r="C470" s="35"/>
      <c r="D470" s="36">
        <v>11.78</v>
      </c>
      <c r="E470" s="37">
        <v>232</v>
      </c>
      <c r="F470" s="35"/>
      <c r="G470" s="44"/>
      <c r="H470" s="34">
        <v>232</v>
      </c>
      <c r="I470" s="35"/>
      <c r="J470" s="41"/>
      <c r="K470" s="42"/>
      <c r="L470" s="35"/>
      <c r="M470" s="38">
        <v>9.82</v>
      </c>
      <c r="N470" s="34">
        <v>466</v>
      </c>
    </row>
    <row r="471" spans="1:14" x14ac:dyDescent="0.3">
      <c r="A471" s="33">
        <v>10.69</v>
      </c>
      <c r="B471" s="34">
        <v>231</v>
      </c>
      <c r="C471" s="35"/>
      <c r="D471" s="36">
        <v>11.79</v>
      </c>
      <c r="E471" s="37">
        <v>231</v>
      </c>
      <c r="F471" s="35"/>
      <c r="G471" s="44"/>
      <c r="H471" s="34">
        <v>231</v>
      </c>
      <c r="I471" s="35"/>
      <c r="J471" s="41"/>
      <c r="K471" s="42"/>
      <c r="L471" s="35"/>
      <c r="M471" s="38">
        <v>9.81</v>
      </c>
      <c r="N471" s="34">
        <v>465</v>
      </c>
    </row>
    <row r="472" spans="1:14" x14ac:dyDescent="0.3">
      <c r="A472" s="33">
        <v>10.7</v>
      </c>
      <c r="B472" s="34">
        <v>230</v>
      </c>
      <c r="C472" s="35"/>
      <c r="D472" s="36">
        <v>11.8</v>
      </c>
      <c r="E472" s="37">
        <v>230</v>
      </c>
      <c r="F472" s="35"/>
      <c r="G472" s="33">
        <v>1.8</v>
      </c>
      <c r="H472" s="34">
        <v>230</v>
      </c>
      <c r="I472" s="35"/>
      <c r="J472" s="41"/>
      <c r="K472" s="42"/>
      <c r="L472" s="35"/>
      <c r="M472" s="38">
        <v>9.8000000000000007</v>
      </c>
      <c r="N472" s="34">
        <v>465</v>
      </c>
    </row>
    <row r="473" spans="1:14" x14ac:dyDescent="0.3">
      <c r="A473" s="33">
        <v>10.71</v>
      </c>
      <c r="B473" s="34">
        <v>229</v>
      </c>
      <c r="C473" s="35"/>
      <c r="D473" s="36">
        <v>11.81</v>
      </c>
      <c r="E473" s="37">
        <v>229</v>
      </c>
      <c r="F473" s="35"/>
      <c r="G473" s="44"/>
      <c r="H473" s="34">
        <v>229</v>
      </c>
      <c r="I473" s="35"/>
      <c r="J473" s="41"/>
      <c r="K473" s="42"/>
      <c r="L473" s="35"/>
      <c r="M473" s="38">
        <v>9.7899999999999991</v>
      </c>
      <c r="N473" s="34">
        <v>464</v>
      </c>
    </row>
    <row r="474" spans="1:14" x14ac:dyDescent="0.3">
      <c r="A474" s="33">
        <v>10.72</v>
      </c>
      <c r="B474" s="34">
        <v>228</v>
      </c>
      <c r="C474" s="35"/>
      <c r="D474" s="36">
        <v>11.82</v>
      </c>
      <c r="E474" s="37">
        <v>228</v>
      </c>
      <c r="F474" s="35"/>
      <c r="G474" s="44"/>
      <c r="H474" s="34">
        <v>228</v>
      </c>
      <c r="I474" s="35"/>
      <c r="J474" s="41"/>
      <c r="K474" s="42"/>
      <c r="L474" s="35"/>
      <c r="M474" s="38">
        <v>9.7799999999999994</v>
      </c>
      <c r="N474" s="34">
        <v>464</v>
      </c>
    </row>
    <row r="475" spans="1:14" x14ac:dyDescent="0.3">
      <c r="A475" s="33">
        <v>10.73</v>
      </c>
      <c r="B475" s="34">
        <v>227</v>
      </c>
      <c r="C475" s="35"/>
      <c r="D475" s="36">
        <v>11.83</v>
      </c>
      <c r="E475" s="37">
        <v>227</v>
      </c>
      <c r="F475" s="35"/>
      <c r="G475" s="33">
        <v>1.79</v>
      </c>
      <c r="H475" s="34">
        <v>227</v>
      </c>
      <c r="I475" s="35"/>
      <c r="J475" s="41"/>
      <c r="K475" s="42"/>
      <c r="L475" s="35"/>
      <c r="M475" s="38">
        <v>9.77</v>
      </c>
      <c r="N475" s="34">
        <v>463</v>
      </c>
    </row>
    <row r="476" spans="1:14" x14ac:dyDescent="0.3">
      <c r="A476" s="33">
        <v>10.74</v>
      </c>
      <c r="B476" s="34">
        <v>226</v>
      </c>
      <c r="C476" s="35"/>
      <c r="D476" s="36">
        <v>11.84</v>
      </c>
      <c r="E476" s="37">
        <v>226</v>
      </c>
      <c r="F476" s="35"/>
      <c r="G476" s="44"/>
      <c r="H476" s="34">
        <v>226</v>
      </c>
      <c r="I476" s="35"/>
      <c r="J476" s="41"/>
      <c r="K476" s="42"/>
      <c r="L476" s="35"/>
      <c r="M476" s="38">
        <v>9.76</v>
      </c>
      <c r="N476" s="34">
        <v>463</v>
      </c>
    </row>
    <row r="477" spans="1:14" x14ac:dyDescent="0.3">
      <c r="A477" s="33">
        <v>10.75</v>
      </c>
      <c r="B477" s="34">
        <v>225</v>
      </c>
      <c r="C477" s="35"/>
      <c r="D477" s="36">
        <v>11.85</v>
      </c>
      <c r="E477" s="37">
        <v>225</v>
      </c>
      <c r="F477" s="35"/>
      <c r="G477" s="44"/>
      <c r="H477" s="34">
        <v>225</v>
      </c>
      <c r="I477" s="35"/>
      <c r="J477" s="41"/>
      <c r="K477" s="42"/>
      <c r="L477" s="35"/>
      <c r="M477" s="38">
        <v>9.75</v>
      </c>
      <c r="N477" s="34">
        <v>462</v>
      </c>
    </row>
    <row r="478" spans="1:14" x14ac:dyDescent="0.3">
      <c r="A478" s="33">
        <v>10.76</v>
      </c>
      <c r="B478" s="34">
        <v>224</v>
      </c>
      <c r="C478" s="35"/>
      <c r="D478" s="36">
        <v>11.86</v>
      </c>
      <c r="E478" s="37">
        <v>224</v>
      </c>
      <c r="F478" s="35"/>
      <c r="G478" s="33">
        <v>1.78</v>
      </c>
      <c r="H478" s="34">
        <v>224</v>
      </c>
      <c r="I478" s="35"/>
      <c r="J478" s="41"/>
      <c r="K478" s="42"/>
      <c r="L478" s="35"/>
      <c r="M478" s="38">
        <v>9.74</v>
      </c>
      <c r="N478" s="34">
        <v>462</v>
      </c>
    </row>
    <row r="479" spans="1:14" x14ac:dyDescent="0.3">
      <c r="A479" s="33">
        <v>10.77</v>
      </c>
      <c r="B479" s="34">
        <v>223</v>
      </c>
      <c r="C479" s="35"/>
      <c r="D479" s="36">
        <v>11.87</v>
      </c>
      <c r="E479" s="37">
        <v>223</v>
      </c>
      <c r="F479" s="35"/>
      <c r="G479" s="44"/>
      <c r="H479" s="34">
        <v>223</v>
      </c>
      <c r="I479" s="35"/>
      <c r="J479" s="41"/>
      <c r="K479" s="42"/>
      <c r="L479" s="35"/>
      <c r="M479" s="38">
        <v>9.73</v>
      </c>
      <c r="N479" s="34">
        <v>461</v>
      </c>
    </row>
    <row r="480" spans="1:14" x14ac:dyDescent="0.3">
      <c r="A480" s="33">
        <v>10.78</v>
      </c>
      <c r="B480" s="34">
        <v>222</v>
      </c>
      <c r="C480" s="35"/>
      <c r="D480" s="36">
        <v>11.88</v>
      </c>
      <c r="E480" s="37">
        <v>222</v>
      </c>
      <c r="F480" s="35"/>
      <c r="G480" s="44"/>
      <c r="H480" s="34">
        <v>222</v>
      </c>
      <c r="I480" s="35"/>
      <c r="J480" s="41"/>
      <c r="K480" s="42"/>
      <c r="L480" s="35"/>
      <c r="M480" s="38">
        <v>9.7200000000000006</v>
      </c>
      <c r="N480" s="34">
        <v>461</v>
      </c>
    </row>
    <row r="481" spans="1:14" x14ac:dyDescent="0.3">
      <c r="A481" s="33">
        <v>10.79</v>
      </c>
      <c r="B481" s="34">
        <v>221</v>
      </c>
      <c r="C481" s="35"/>
      <c r="D481" s="36">
        <v>11.89</v>
      </c>
      <c r="E481" s="37">
        <v>221</v>
      </c>
      <c r="F481" s="35"/>
      <c r="G481" s="33">
        <v>1.77</v>
      </c>
      <c r="H481" s="34">
        <v>221</v>
      </c>
      <c r="I481" s="35"/>
      <c r="J481" s="41"/>
      <c r="K481" s="42"/>
      <c r="L481" s="35"/>
      <c r="M481" s="38">
        <v>9.7100000000000009</v>
      </c>
      <c r="N481" s="34">
        <v>460</v>
      </c>
    </row>
    <row r="482" spans="1:14" x14ac:dyDescent="0.3">
      <c r="A482" s="33">
        <v>10.8</v>
      </c>
      <c r="B482" s="34">
        <v>220</v>
      </c>
      <c r="C482" s="35"/>
      <c r="D482" s="36">
        <v>11.9</v>
      </c>
      <c r="E482" s="37">
        <v>220</v>
      </c>
      <c r="F482" s="35"/>
      <c r="G482" s="44"/>
      <c r="H482" s="34">
        <v>220</v>
      </c>
      <c r="I482" s="35"/>
      <c r="J482" s="41"/>
      <c r="K482" s="42"/>
      <c r="L482" s="35"/>
      <c r="M482" s="38">
        <v>9.6999999999999993</v>
      </c>
      <c r="N482" s="34">
        <v>460</v>
      </c>
    </row>
    <row r="483" spans="1:14" x14ac:dyDescent="0.3">
      <c r="A483" s="33">
        <v>10.81</v>
      </c>
      <c r="B483" s="34">
        <v>219</v>
      </c>
      <c r="C483" s="35"/>
      <c r="D483" s="36">
        <v>11.91</v>
      </c>
      <c r="E483" s="37">
        <v>219</v>
      </c>
      <c r="F483" s="35"/>
      <c r="G483" s="44"/>
      <c r="H483" s="34">
        <v>219</v>
      </c>
      <c r="I483" s="35"/>
      <c r="J483" s="41"/>
      <c r="K483" s="42"/>
      <c r="L483" s="35"/>
      <c r="M483" s="38">
        <v>9.69</v>
      </c>
      <c r="N483" s="34">
        <v>459</v>
      </c>
    </row>
    <row r="484" spans="1:14" x14ac:dyDescent="0.3">
      <c r="A484" s="33">
        <v>10.82</v>
      </c>
      <c r="B484" s="34">
        <v>218</v>
      </c>
      <c r="C484" s="35"/>
      <c r="D484" s="36">
        <v>11.92</v>
      </c>
      <c r="E484" s="37">
        <v>218</v>
      </c>
      <c r="F484" s="35"/>
      <c r="G484" s="33">
        <v>1.76</v>
      </c>
      <c r="H484" s="34">
        <v>218</v>
      </c>
      <c r="I484" s="35"/>
      <c r="J484" s="41"/>
      <c r="K484" s="42"/>
      <c r="L484" s="35"/>
      <c r="M484" s="38">
        <v>9.68</v>
      </c>
      <c r="N484" s="34">
        <v>459</v>
      </c>
    </row>
    <row r="485" spans="1:14" x14ac:dyDescent="0.3">
      <c r="A485" s="33">
        <v>10.83</v>
      </c>
      <c r="B485" s="34">
        <v>217</v>
      </c>
      <c r="C485" s="35"/>
      <c r="D485" s="36">
        <v>11.93</v>
      </c>
      <c r="E485" s="37">
        <v>217</v>
      </c>
      <c r="F485" s="35"/>
      <c r="G485" s="44"/>
      <c r="H485" s="34">
        <v>217</v>
      </c>
      <c r="I485" s="35"/>
      <c r="J485" s="41"/>
      <c r="K485" s="42"/>
      <c r="L485" s="35"/>
      <c r="M485" s="38">
        <v>9.67</v>
      </c>
      <c r="N485" s="34">
        <v>458</v>
      </c>
    </row>
    <row r="486" spans="1:14" x14ac:dyDescent="0.3">
      <c r="A486" s="33">
        <v>10.84</v>
      </c>
      <c r="B486" s="34">
        <v>216</v>
      </c>
      <c r="C486" s="35"/>
      <c r="D486" s="36">
        <v>11.94</v>
      </c>
      <c r="E486" s="37">
        <v>216</v>
      </c>
      <c r="F486" s="35"/>
      <c r="G486" s="44"/>
      <c r="H486" s="34">
        <v>216</v>
      </c>
      <c r="I486" s="35"/>
      <c r="J486" s="41"/>
      <c r="K486" s="42"/>
      <c r="L486" s="35"/>
      <c r="M486" s="38">
        <v>9.66</v>
      </c>
      <c r="N486" s="34">
        <v>458</v>
      </c>
    </row>
    <row r="487" spans="1:14" x14ac:dyDescent="0.3">
      <c r="A487" s="33">
        <v>10.85</v>
      </c>
      <c r="B487" s="34">
        <v>215</v>
      </c>
      <c r="C487" s="35"/>
      <c r="D487" s="36">
        <v>11.95</v>
      </c>
      <c r="E487" s="37">
        <v>215</v>
      </c>
      <c r="F487" s="35"/>
      <c r="G487" s="33">
        <v>1.75</v>
      </c>
      <c r="H487" s="34">
        <v>215</v>
      </c>
      <c r="I487" s="35"/>
      <c r="J487" s="41"/>
      <c r="K487" s="42"/>
      <c r="L487" s="35"/>
      <c r="M487" s="38">
        <v>9.65</v>
      </c>
      <c r="N487" s="34">
        <v>457</v>
      </c>
    </row>
    <row r="488" spans="1:14" x14ac:dyDescent="0.3">
      <c r="A488" s="33">
        <v>10.86</v>
      </c>
      <c r="B488" s="34">
        <v>214</v>
      </c>
      <c r="C488" s="35"/>
      <c r="D488" s="36">
        <v>11.96</v>
      </c>
      <c r="E488" s="37">
        <v>214</v>
      </c>
      <c r="F488" s="35"/>
      <c r="G488" s="44"/>
      <c r="H488" s="34">
        <v>214</v>
      </c>
      <c r="I488" s="35"/>
      <c r="J488" s="41"/>
      <c r="K488" s="42"/>
      <c r="L488" s="35"/>
      <c r="M488" s="38">
        <v>9.64</v>
      </c>
      <c r="N488" s="34">
        <v>457</v>
      </c>
    </row>
    <row r="489" spans="1:14" x14ac:dyDescent="0.3">
      <c r="A489" s="33">
        <v>10.87</v>
      </c>
      <c r="B489" s="34">
        <v>213</v>
      </c>
      <c r="C489" s="35"/>
      <c r="D489" s="36">
        <v>11.97</v>
      </c>
      <c r="E489" s="37">
        <v>213</v>
      </c>
      <c r="F489" s="35"/>
      <c r="G489" s="44"/>
      <c r="H489" s="34">
        <v>213</v>
      </c>
      <c r="I489" s="35"/>
      <c r="J489" s="41"/>
      <c r="K489" s="42"/>
      <c r="L489" s="35"/>
      <c r="M489" s="38">
        <v>9.6300000000000008</v>
      </c>
      <c r="N489" s="34">
        <v>456</v>
      </c>
    </row>
    <row r="490" spans="1:14" x14ac:dyDescent="0.3">
      <c r="A490" s="33">
        <v>10.88</v>
      </c>
      <c r="B490" s="34">
        <v>212</v>
      </c>
      <c r="C490" s="35"/>
      <c r="D490" s="36">
        <v>11.98</v>
      </c>
      <c r="E490" s="37">
        <v>212</v>
      </c>
      <c r="F490" s="35"/>
      <c r="G490" s="33">
        <v>1.74</v>
      </c>
      <c r="H490" s="34">
        <v>212</v>
      </c>
      <c r="I490" s="35"/>
      <c r="J490" s="41"/>
      <c r="K490" s="42"/>
      <c r="L490" s="35"/>
      <c r="M490" s="38">
        <v>9.6199999999999992</v>
      </c>
      <c r="N490" s="34">
        <v>456</v>
      </c>
    </row>
    <row r="491" spans="1:14" x14ac:dyDescent="0.3">
      <c r="A491" s="33">
        <v>10.89</v>
      </c>
      <c r="B491" s="34">
        <v>211</v>
      </c>
      <c r="C491" s="35"/>
      <c r="D491" s="36">
        <v>11.99</v>
      </c>
      <c r="E491" s="37">
        <v>211</v>
      </c>
      <c r="F491" s="35"/>
      <c r="G491" s="44"/>
      <c r="H491" s="34">
        <v>211</v>
      </c>
      <c r="I491" s="35"/>
      <c r="J491" s="41"/>
      <c r="K491" s="42"/>
      <c r="L491" s="35"/>
      <c r="M491" s="38">
        <v>9.61</v>
      </c>
      <c r="N491" s="34">
        <v>455</v>
      </c>
    </row>
    <row r="492" spans="1:14" x14ac:dyDescent="0.3">
      <c r="A492" s="33">
        <v>10.9</v>
      </c>
      <c r="B492" s="34">
        <v>210</v>
      </c>
      <c r="C492" s="35"/>
      <c r="D492" s="36">
        <v>12</v>
      </c>
      <c r="E492" s="37">
        <v>210</v>
      </c>
      <c r="F492" s="35"/>
      <c r="G492" s="44"/>
      <c r="H492" s="34">
        <v>210</v>
      </c>
      <c r="I492" s="35"/>
      <c r="J492" s="41"/>
      <c r="K492" s="42"/>
      <c r="L492" s="35"/>
      <c r="M492" s="38">
        <v>9.6</v>
      </c>
      <c r="N492" s="34">
        <v>455</v>
      </c>
    </row>
    <row r="493" spans="1:14" x14ac:dyDescent="0.3">
      <c r="A493" s="33">
        <v>10.91</v>
      </c>
      <c r="B493" s="34">
        <v>209</v>
      </c>
      <c r="C493" s="35"/>
      <c r="D493" s="36">
        <v>12.01</v>
      </c>
      <c r="E493" s="37">
        <v>209</v>
      </c>
      <c r="F493" s="35"/>
      <c r="G493" s="33">
        <v>1.73</v>
      </c>
      <c r="H493" s="34">
        <v>209</v>
      </c>
      <c r="I493" s="35"/>
      <c r="J493" s="41"/>
      <c r="K493" s="42"/>
      <c r="L493" s="35"/>
      <c r="M493" s="38">
        <v>9.59</v>
      </c>
      <c r="N493" s="34">
        <v>454</v>
      </c>
    </row>
    <row r="494" spans="1:14" x14ac:dyDescent="0.3">
      <c r="A494" s="33">
        <v>10.92</v>
      </c>
      <c r="B494" s="34">
        <v>208</v>
      </c>
      <c r="C494" s="35"/>
      <c r="D494" s="36">
        <v>12.02</v>
      </c>
      <c r="E494" s="37">
        <v>208</v>
      </c>
      <c r="F494" s="35"/>
      <c r="G494" s="44"/>
      <c r="H494" s="34">
        <v>208</v>
      </c>
      <c r="I494" s="35"/>
      <c r="J494" s="41"/>
      <c r="K494" s="42"/>
      <c r="L494" s="35"/>
      <c r="M494" s="38">
        <v>9.58</v>
      </c>
      <c r="N494" s="34">
        <v>454</v>
      </c>
    </row>
    <row r="495" spans="1:14" x14ac:dyDescent="0.3">
      <c r="A495" s="33">
        <v>10.93</v>
      </c>
      <c r="B495" s="34">
        <v>207</v>
      </c>
      <c r="C495" s="35"/>
      <c r="D495" s="36">
        <v>12.03</v>
      </c>
      <c r="E495" s="37">
        <v>207</v>
      </c>
      <c r="F495" s="35"/>
      <c r="G495" s="44"/>
      <c r="H495" s="34">
        <v>207</v>
      </c>
      <c r="I495" s="35"/>
      <c r="J495" s="41"/>
      <c r="K495" s="42"/>
      <c r="L495" s="35"/>
      <c r="M495" s="38">
        <v>9.57</v>
      </c>
      <c r="N495" s="34">
        <v>453</v>
      </c>
    </row>
    <row r="496" spans="1:14" x14ac:dyDescent="0.3">
      <c r="A496" s="33">
        <v>10.94</v>
      </c>
      <c r="B496" s="34">
        <v>206</v>
      </c>
      <c r="C496" s="35"/>
      <c r="D496" s="36">
        <v>12.04</v>
      </c>
      <c r="E496" s="37">
        <v>206</v>
      </c>
      <c r="F496" s="35"/>
      <c r="G496" s="33">
        <v>1.72</v>
      </c>
      <c r="H496" s="34">
        <v>206</v>
      </c>
      <c r="I496" s="35"/>
      <c r="J496" s="41"/>
      <c r="K496" s="42"/>
      <c r="L496" s="35"/>
      <c r="M496" s="38">
        <v>9.56</v>
      </c>
      <c r="N496" s="34">
        <v>453</v>
      </c>
    </row>
    <row r="497" spans="1:14" x14ac:dyDescent="0.3">
      <c r="A497" s="33">
        <v>10.95</v>
      </c>
      <c r="B497" s="34">
        <v>205</v>
      </c>
      <c r="C497" s="35"/>
      <c r="D497" s="36">
        <v>12.05</v>
      </c>
      <c r="E497" s="37">
        <v>205</v>
      </c>
      <c r="F497" s="35"/>
      <c r="G497" s="44"/>
      <c r="H497" s="34">
        <v>205</v>
      </c>
      <c r="I497" s="35"/>
      <c r="J497" s="41"/>
      <c r="K497" s="42"/>
      <c r="L497" s="35"/>
      <c r="M497" s="38">
        <v>9.5500000000000007</v>
      </c>
      <c r="N497" s="34">
        <v>452</v>
      </c>
    </row>
    <row r="498" spans="1:14" x14ac:dyDescent="0.3">
      <c r="A498" s="33">
        <v>10.96</v>
      </c>
      <c r="B498" s="34">
        <v>204</v>
      </c>
      <c r="C498" s="35"/>
      <c r="D498" s="36">
        <v>12.06</v>
      </c>
      <c r="E498" s="37">
        <v>204</v>
      </c>
      <c r="F498" s="35"/>
      <c r="G498" s="44"/>
      <c r="H498" s="34">
        <v>204</v>
      </c>
      <c r="I498" s="35"/>
      <c r="J498" s="41"/>
      <c r="K498" s="42"/>
      <c r="L498" s="35"/>
      <c r="M498" s="38">
        <v>9.5399999999999991</v>
      </c>
      <c r="N498" s="34">
        <v>452</v>
      </c>
    </row>
    <row r="499" spans="1:14" x14ac:dyDescent="0.3">
      <c r="A499" s="33">
        <v>10.97</v>
      </c>
      <c r="B499" s="34">
        <v>203</v>
      </c>
      <c r="C499" s="35"/>
      <c r="D499" s="36">
        <v>12.07</v>
      </c>
      <c r="E499" s="37">
        <v>203</v>
      </c>
      <c r="F499" s="35"/>
      <c r="G499" s="33">
        <v>1.71</v>
      </c>
      <c r="H499" s="34">
        <v>203</v>
      </c>
      <c r="I499" s="35"/>
      <c r="J499" s="41"/>
      <c r="K499" s="42"/>
      <c r="L499" s="35"/>
      <c r="M499" s="38">
        <v>9.5299999999999994</v>
      </c>
      <c r="N499" s="34">
        <v>451</v>
      </c>
    </row>
    <row r="500" spans="1:14" x14ac:dyDescent="0.3">
      <c r="A500" s="33">
        <v>10.98</v>
      </c>
      <c r="B500" s="34">
        <v>202</v>
      </c>
      <c r="C500" s="35"/>
      <c r="D500" s="36">
        <v>12.08</v>
      </c>
      <c r="E500" s="37">
        <v>202</v>
      </c>
      <c r="F500" s="35"/>
      <c r="G500" s="44"/>
      <c r="H500" s="34">
        <v>202</v>
      </c>
      <c r="I500" s="35"/>
      <c r="J500" s="41"/>
      <c r="K500" s="42"/>
      <c r="L500" s="35"/>
      <c r="M500" s="38">
        <v>9.52</v>
      </c>
      <c r="N500" s="34">
        <v>451</v>
      </c>
    </row>
    <row r="501" spans="1:14" x14ac:dyDescent="0.3">
      <c r="A501" s="33">
        <v>10.99</v>
      </c>
      <c r="B501" s="34">
        <v>201</v>
      </c>
      <c r="C501" s="35"/>
      <c r="D501" s="36">
        <v>12.09</v>
      </c>
      <c r="E501" s="37">
        <v>201</v>
      </c>
      <c r="F501" s="35"/>
      <c r="G501" s="44"/>
      <c r="H501" s="34">
        <v>201</v>
      </c>
      <c r="I501" s="35"/>
      <c r="J501" s="41"/>
      <c r="K501" s="42"/>
      <c r="L501" s="35"/>
      <c r="M501" s="38">
        <v>9.51</v>
      </c>
      <c r="N501" s="34">
        <v>450</v>
      </c>
    </row>
    <row r="502" spans="1:14" x14ac:dyDescent="0.3">
      <c r="A502" s="33">
        <v>11</v>
      </c>
      <c r="B502" s="34">
        <v>200</v>
      </c>
      <c r="C502" s="35"/>
      <c r="D502" s="36">
        <v>12.1</v>
      </c>
      <c r="E502" s="37">
        <v>200</v>
      </c>
      <c r="F502" s="35"/>
      <c r="G502" s="33">
        <v>1.7</v>
      </c>
      <c r="H502" s="34">
        <v>200</v>
      </c>
      <c r="I502" s="35"/>
      <c r="J502" s="41"/>
      <c r="K502" s="42"/>
      <c r="L502" s="35"/>
      <c r="M502" s="38">
        <v>9.5</v>
      </c>
      <c r="N502" s="34">
        <v>450</v>
      </c>
    </row>
    <row r="503" spans="1:14" x14ac:dyDescent="0.3">
      <c r="A503" s="33">
        <v>11.01</v>
      </c>
      <c r="B503" s="34">
        <v>199</v>
      </c>
      <c r="C503" s="35"/>
      <c r="D503" s="36">
        <v>12.11</v>
      </c>
      <c r="E503" s="37">
        <v>199</v>
      </c>
      <c r="F503" s="35"/>
      <c r="G503" s="44"/>
      <c r="H503" s="34">
        <v>199</v>
      </c>
      <c r="I503" s="35"/>
      <c r="J503" s="41"/>
      <c r="K503" s="42"/>
      <c r="L503" s="35"/>
      <c r="M503" s="38">
        <v>9.49</v>
      </c>
      <c r="N503" s="34">
        <v>449</v>
      </c>
    </row>
    <row r="504" spans="1:14" x14ac:dyDescent="0.3">
      <c r="A504" s="33">
        <v>11.02</v>
      </c>
      <c r="B504" s="34">
        <v>198</v>
      </c>
      <c r="C504" s="35"/>
      <c r="D504" s="36">
        <v>12.12</v>
      </c>
      <c r="E504" s="37">
        <v>198</v>
      </c>
      <c r="F504" s="35"/>
      <c r="G504" s="44"/>
      <c r="H504" s="34">
        <v>198</v>
      </c>
      <c r="I504" s="35"/>
      <c r="J504" s="41"/>
      <c r="K504" s="42"/>
      <c r="L504" s="35"/>
      <c r="M504" s="38">
        <v>9.48</v>
      </c>
      <c r="N504" s="34">
        <v>449</v>
      </c>
    </row>
    <row r="505" spans="1:14" x14ac:dyDescent="0.3">
      <c r="A505" s="33">
        <v>11.03</v>
      </c>
      <c r="B505" s="34">
        <v>197</v>
      </c>
      <c r="C505" s="35"/>
      <c r="D505" s="36">
        <v>12.13</v>
      </c>
      <c r="E505" s="37">
        <v>197</v>
      </c>
      <c r="F505" s="35"/>
      <c r="G505" s="33">
        <v>1.69</v>
      </c>
      <c r="H505" s="34">
        <v>197</v>
      </c>
      <c r="I505" s="35"/>
      <c r="J505" s="41"/>
      <c r="K505" s="42"/>
      <c r="L505" s="35"/>
      <c r="M505" s="38">
        <v>9.4700000000000006</v>
      </c>
      <c r="N505" s="34">
        <v>448</v>
      </c>
    </row>
    <row r="506" spans="1:14" x14ac:dyDescent="0.3">
      <c r="A506" s="33">
        <v>11.04</v>
      </c>
      <c r="B506" s="34">
        <v>196</v>
      </c>
      <c r="C506" s="35"/>
      <c r="D506" s="36">
        <v>12.14</v>
      </c>
      <c r="E506" s="37">
        <v>196</v>
      </c>
      <c r="F506" s="35"/>
      <c r="G506" s="44"/>
      <c r="H506" s="34">
        <v>196</v>
      </c>
      <c r="I506" s="35"/>
      <c r="J506" s="41"/>
      <c r="K506" s="42"/>
      <c r="L506" s="35"/>
      <c r="M506" s="38">
        <v>9.4600000000000009</v>
      </c>
      <c r="N506" s="34">
        <v>448</v>
      </c>
    </row>
    <row r="507" spans="1:14" x14ac:dyDescent="0.3">
      <c r="A507" s="33">
        <v>11.05</v>
      </c>
      <c r="B507" s="34">
        <v>195</v>
      </c>
      <c r="C507" s="35"/>
      <c r="D507" s="36">
        <v>12.15</v>
      </c>
      <c r="E507" s="37">
        <v>195</v>
      </c>
      <c r="F507" s="35"/>
      <c r="G507" s="44"/>
      <c r="H507" s="34">
        <v>195</v>
      </c>
      <c r="I507" s="35"/>
      <c r="J507" s="41"/>
      <c r="K507" s="42"/>
      <c r="L507" s="35"/>
      <c r="M507" s="38">
        <v>9.4499999999999993</v>
      </c>
      <c r="N507" s="34">
        <v>447</v>
      </c>
    </row>
    <row r="508" spans="1:14" x14ac:dyDescent="0.3">
      <c r="A508" s="33">
        <v>11.06</v>
      </c>
      <c r="B508" s="34">
        <v>194</v>
      </c>
      <c r="C508" s="35"/>
      <c r="D508" s="36">
        <v>12.16</v>
      </c>
      <c r="E508" s="37">
        <v>194</v>
      </c>
      <c r="F508" s="35"/>
      <c r="G508" s="33">
        <v>1.68</v>
      </c>
      <c r="H508" s="34">
        <v>194</v>
      </c>
      <c r="I508" s="35"/>
      <c r="J508" s="41"/>
      <c r="K508" s="42"/>
      <c r="L508" s="35"/>
      <c r="M508" s="38">
        <v>9.44</v>
      </c>
      <c r="N508" s="34">
        <v>447</v>
      </c>
    </row>
    <row r="509" spans="1:14" x14ac:dyDescent="0.3">
      <c r="A509" s="33">
        <v>11.07</v>
      </c>
      <c r="B509" s="34">
        <v>193</v>
      </c>
      <c r="C509" s="35"/>
      <c r="D509" s="36">
        <v>12.17</v>
      </c>
      <c r="E509" s="37">
        <v>193</v>
      </c>
      <c r="F509" s="35"/>
      <c r="G509" s="44"/>
      <c r="H509" s="34">
        <v>193</v>
      </c>
      <c r="I509" s="35"/>
      <c r="J509" s="41"/>
      <c r="K509" s="42"/>
      <c r="L509" s="35"/>
      <c r="M509" s="38">
        <v>9.43</v>
      </c>
      <c r="N509" s="34">
        <v>446</v>
      </c>
    </row>
    <row r="510" spans="1:14" x14ac:dyDescent="0.3">
      <c r="A510" s="33">
        <v>11.08</v>
      </c>
      <c r="B510" s="34">
        <v>192</v>
      </c>
      <c r="C510" s="35"/>
      <c r="D510" s="36">
        <v>12.18</v>
      </c>
      <c r="E510" s="37">
        <v>192</v>
      </c>
      <c r="F510" s="35"/>
      <c r="G510" s="44"/>
      <c r="H510" s="34">
        <v>192</v>
      </c>
      <c r="I510" s="35"/>
      <c r="J510" s="41"/>
      <c r="K510" s="42"/>
      <c r="L510" s="35"/>
      <c r="M510" s="38">
        <v>9.42</v>
      </c>
      <c r="N510" s="34">
        <v>446</v>
      </c>
    </row>
    <row r="511" spans="1:14" x14ac:dyDescent="0.3">
      <c r="A511" s="33">
        <v>11.09</v>
      </c>
      <c r="B511" s="34">
        <v>191</v>
      </c>
      <c r="C511" s="35"/>
      <c r="D511" s="36">
        <v>12.19</v>
      </c>
      <c r="E511" s="37">
        <v>191</v>
      </c>
      <c r="F511" s="35"/>
      <c r="G511" s="33">
        <v>1.67</v>
      </c>
      <c r="H511" s="34">
        <v>191</v>
      </c>
      <c r="I511" s="35"/>
      <c r="J511" s="41"/>
      <c r="K511" s="42"/>
      <c r="L511" s="35"/>
      <c r="M511" s="38">
        <v>9.41</v>
      </c>
      <c r="N511" s="34">
        <v>445</v>
      </c>
    </row>
    <row r="512" spans="1:14" x14ac:dyDescent="0.3">
      <c r="A512" s="33">
        <v>11.1</v>
      </c>
      <c r="B512" s="34">
        <v>190</v>
      </c>
      <c r="C512" s="35"/>
      <c r="D512" s="36">
        <v>12.2</v>
      </c>
      <c r="E512" s="37">
        <v>190</v>
      </c>
      <c r="F512" s="35"/>
      <c r="G512" s="44"/>
      <c r="H512" s="34">
        <v>190</v>
      </c>
      <c r="I512" s="35"/>
      <c r="J512" s="41"/>
      <c r="K512" s="42"/>
      <c r="L512" s="35"/>
      <c r="M512" s="38">
        <v>9.4</v>
      </c>
      <c r="N512" s="34">
        <v>445</v>
      </c>
    </row>
    <row r="513" spans="1:14" x14ac:dyDescent="0.3">
      <c r="A513" s="33">
        <v>11.11</v>
      </c>
      <c r="B513" s="34">
        <v>189</v>
      </c>
      <c r="C513" s="35"/>
      <c r="D513" s="36">
        <v>12.21</v>
      </c>
      <c r="E513" s="37">
        <v>189</v>
      </c>
      <c r="F513" s="35"/>
      <c r="G513" s="44"/>
      <c r="H513" s="34">
        <v>189</v>
      </c>
      <c r="I513" s="35"/>
      <c r="J513" s="41"/>
      <c r="K513" s="42"/>
      <c r="L513" s="35"/>
      <c r="M513" s="38">
        <v>9.39</v>
      </c>
      <c r="N513" s="34">
        <v>444</v>
      </c>
    </row>
    <row r="514" spans="1:14" x14ac:dyDescent="0.3">
      <c r="A514" s="33">
        <v>11.12</v>
      </c>
      <c r="B514" s="34">
        <v>188</v>
      </c>
      <c r="C514" s="35"/>
      <c r="D514" s="36">
        <v>12.22</v>
      </c>
      <c r="E514" s="37">
        <v>188</v>
      </c>
      <c r="F514" s="35"/>
      <c r="G514" s="33">
        <v>1.66</v>
      </c>
      <c r="H514" s="34">
        <v>188</v>
      </c>
      <c r="I514" s="35"/>
      <c r="J514" s="41"/>
      <c r="K514" s="42"/>
      <c r="L514" s="35"/>
      <c r="M514" s="38">
        <v>9.3800000000000008</v>
      </c>
      <c r="N514" s="34">
        <v>444</v>
      </c>
    </row>
    <row r="515" spans="1:14" x14ac:dyDescent="0.3">
      <c r="A515" s="33">
        <v>11.13</v>
      </c>
      <c r="B515" s="34">
        <v>187</v>
      </c>
      <c r="C515" s="35"/>
      <c r="D515" s="36">
        <v>12.23</v>
      </c>
      <c r="E515" s="37">
        <v>187</v>
      </c>
      <c r="F515" s="35"/>
      <c r="G515" s="44"/>
      <c r="H515" s="34">
        <v>187</v>
      </c>
      <c r="I515" s="35"/>
      <c r="J515" s="41"/>
      <c r="K515" s="42"/>
      <c r="L515" s="35"/>
      <c r="M515" s="38">
        <v>9.3699999999999992</v>
      </c>
      <c r="N515" s="34">
        <v>443</v>
      </c>
    </row>
    <row r="516" spans="1:14" x14ac:dyDescent="0.3">
      <c r="A516" s="33">
        <v>11.14</v>
      </c>
      <c r="B516" s="34">
        <v>186</v>
      </c>
      <c r="C516" s="35"/>
      <c r="D516" s="36">
        <v>12.24</v>
      </c>
      <c r="E516" s="37">
        <v>186</v>
      </c>
      <c r="F516" s="35"/>
      <c r="G516" s="44"/>
      <c r="H516" s="34">
        <v>186</v>
      </c>
      <c r="I516" s="35"/>
      <c r="J516" s="41"/>
      <c r="K516" s="42"/>
      <c r="L516" s="35"/>
      <c r="M516" s="38">
        <v>9.36</v>
      </c>
      <c r="N516" s="34">
        <v>443</v>
      </c>
    </row>
    <row r="517" spans="1:14" x14ac:dyDescent="0.3">
      <c r="A517" s="33">
        <v>11.15</v>
      </c>
      <c r="B517" s="34">
        <v>185</v>
      </c>
      <c r="C517" s="35"/>
      <c r="D517" s="36">
        <v>12.25</v>
      </c>
      <c r="E517" s="37">
        <v>185</v>
      </c>
      <c r="F517" s="35"/>
      <c r="G517" s="33">
        <v>1.65</v>
      </c>
      <c r="H517" s="34">
        <v>185</v>
      </c>
      <c r="I517" s="35"/>
      <c r="J517" s="41"/>
      <c r="K517" s="42"/>
      <c r="L517" s="35"/>
      <c r="M517" s="38">
        <v>9.35</v>
      </c>
      <c r="N517" s="34">
        <v>442</v>
      </c>
    </row>
    <row r="518" spans="1:14" x14ac:dyDescent="0.3">
      <c r="A518" s="33">
        <v>11.16</v>
      </c>
      <c r="B518" s="34">
        <v>184</v>
      </c>
      <c r="C518" s="35"/>
      <c r="D518" s="36">
        <v>12.26</v>
      </c>
      <c r="E518" s="37">
        <v>184</v>
      </c>
      <c r="F518" s="35"/>
      <c r="G518" s="44"/>
      <c r="H518" s="34">
        <v>184</v>
      </c>
      <c r="I518" s="35"/>
      <c r="J518" s="41"/>
      <c r="K518" s="42"/>
      <c r="L518" s="35"/>
      <c r="M518" s="38">
        <v>9.34</v>
      </c>
      <c r="N518" s="34">
        <v>442</v>
      </c>
    </row>
    <row r="519" spans="1:14" x14ac:dyDescent="0.3">
      <c r="A519" s="33">
        <v>11.17</v>
      </c>
      <c r="B519" s="34">
        <v>183</v>
      </c>
      <c r="C519" s="35"/>
      <c r="D519" s="36">
        <v>12.27</v>
      </c>
      <c r="E519" s="37">
        <v>183</v>
      </c>
      <c r="F519" s="35"/>
      <c r="G519" s="44"/>
      <c r="H519" s="34">
        <v>183</v>
      </c>
      <c r="I519" s="35"/>
      <c r="J519" s="41"/>
      <c r="K519" s="42"/>
      <c r="L519" s="35"/>
      <c r="M519" s="38">
        <v>9.33</v>
      </c>
      <c r="N519" s="34">
        <v>441</v>
      </c>
    </row>
    <row r="520" spans="1:14" x14ac:dyDescent="0.3">
      <c r="A520" s="33">
        <v>11.18</v>
      </c>
      <c r="B520" s="34">
        <v>182</v>
      </c>
      <c r="C520" s="35"/>
      <c r="D520" s="36">
        <v>12.28</v>
      </c>
      <c r="E520" s="37">
        <v>182</v>
      </c>
      <c r="F520" s="35"/>
      <c r="G520" s="33">
        <v>1.64</v>
      </c>
      <c r="H520" s="34">
        <v>182</v>
      </c>
      <c r="I520" s="35"/>
      <c r="J520" s="41"/>
      <c r="K520" s="42"/>
      <c r="L520" s="35"/>
      <c r="M520" s="38">
        <v>9.32</v>
      </c>
      <c r="N520" s="34">
        <v>441</v>
      </c>
    </row>
    <row r="521" spans="1:14" x14ac:dyDescent="0.3">
      <c r="A521" s="33">
        <v>11.19</v>
      </c>
      <c r="B521" s="34">
        <v>181</v>
      </c>
      <c r="C521" s="35"/>
      <c r="D521" s="36">
        <v>12.29</v>
      </c>
      <c r="E521" s="37">
        <v>181</v>
      </c>
      <c r="F521" s="35"/>
      <c r="G521" s="44"/>
      <c r="H521" s="34">
        <v>181</v>
      </c>
      <c r="I521" s="35"/>
      <c r="J521" s="41"/>
      <c r="K521" s="42"/>
      <c r="L521" s="35"/>
      <c r="M521" s="38">
        <v>9.31</v>
      </c>
      <c r="N521" s="34">
        <v>440</v>
      </c>
    </row>
    <row r="522" spans="1:14" x14ac:dyDescent="0.3">
      <c r="A522" s="33">
        <v>11.2</v>
      </c>
      <c r="B522" s="34">
        <v>180</v>
      </c>
      <c r="C522" s="35"/>
      <c r="D522" s="36">
        <v>12.3</v>
      </c>
      <c r="E522" s="37">
        <v>180</v>
      </c>
      <c r="F522" s="35"/>
      <c r="G522" s="44"/>
      <c r="H522" s="34">
        <v>180</v>
      </c>
      <c r="I522" s="35"/>
      <c r="J522" s="41"/>
      <c r="K522" s="42"/>
      <c r="L522" s="35"/>
      <c r="M522" s="38">
        <v>9.3000000000000007</v>
      </c>
      <c r="N522" s="34">
        <v>440</v>
      </c>
    </row>
    <row r="523" spans="1:14" x14ac:dyDescent="0.3">
      <c r="A523" s="33">
        <v>11.21</v>
      </c>
      <c r="B523" s="34">
        <v>179</v>
      </c>
      <c r="C523" s="35"/>
      <c r="D523" s="36">
        <v>12.31</v>
      </c>
      <c r="E523" s="37">
        <v>179</v>
      </c>
      <c r="F523" s="35"/>
      <c r="G523" s="33">
        <v>1.63</v>
      </c>
      <c r="H523" s="34">
        <v>179</v>
      </c>
      <c r="I523" s="35"/>
      <c r="J523" s="41"/>
      <c r="K523" s="42"/>
      <c r="L523" s="35"/>
      <c r="M523" s="38">
        <v>9.2899999999999991</v>
      </c>
      <c r="N523" s="34">
        <v>439</v>
      </c>
    </row>
    <row r="524" spans="1:14" x14ac:dyDescent="0.3">
      <c r="A524" s="33">
        <v>11.22</v>
      </c>
      <c r="B524" s="34">
        <v>178</v>
      </c>
      <c r="C524" s="35"/>
      <c r="D524" s="36">
        <v>12.32</v>
      </c>
      <c r="E524" s="37">
        <v>178</v>
      </c>
      <c r="F524" s="35"/>
      <c r="G524" s="44"/>
      <c r="H524" s="34">
        <v>178</v>
      </c>
      <c r="I524" s="35"/>
      <c r="J524" s="41"/>
      <c r="K524" s="42"/>
      <c r="L524" s="35"/>
      <c r="M524" s="38">
        <v>9.2799999999999994</v>
      </c>
      <c r="N524" s="34">
        <v>439</v>
      </c>
    </row>
    <row r="525" spans="1:14" x14ac:dyDescent="0.3">
      <c r="A525" s="33">
        <v>11.23</v>
      </c>
      <c r="B525" s="34">
        <v>177</v>
      </c>
      <c r="C525" s="35"/>
      <c r="D525" s="36">
        <v>12.33</v>
      </c>
      <c r="E525" s="37">
        <v>177</v>
      </c>
      <c r="F525" s="35"/>
      <c r="G525" s="44"/>
      <c r="H525" s="34">
        <v>177</v>
      </c>
      <c r="I525" s="35"/>
      <c r="J525" s="41"/>
      <c r="K525" s="42"/>
      <c r="L525" s="35"/>
      <c r="M525" s="38">
        <v>9.27</v>
      </c>
      <c r="N525" s="34">
        <v>438</v>
      </c>
    </row>
    <row r="526" spans="1:14" x14ac:dyDescent="0.3">
      <c r="A526" s="33">
        <v>11.24</v>
      </c>
      <c r="B526" s="34">
        <v>176</v>
      </c>
      <c r="C526" s="35"/>
      <c r="D526" s="36">
        <v>12.34</v>
      </c>
      <c r="E526" s="37">
        <v>176</v>
      </c>
      <c r="F526" s="35"/>
      <c r="G526" s="33">
        <v>1.62</v>
      </c>
      <c r="H526" s="34">
        <v>176</v>
      </c>
      <c r="I526" s="35"/>
      <c r="J526" s="41"/>
      <c r="K526" s="42"/>
      <c r="L526" s="35"/>
      <c r="M526" s="38">
        <v>9.26</v>
      </c>
      <c r="N526" s="34">
        <v>438</v>
      </c>
    </row>
    <row r="527" spans="1:14" x14ac:dyDescent="0.3">
      <c r="A527" s="33">
        <v>11.25</v>
      </c>
      <c r="B527" s="34">
        <v>175</v>
      </c>
      <c r="C527" s="35"/>
      <c r="D527" s="36">
        <v>12.35</v>
      </c>
      <c r="E527" s="37">
        <v>175</v>
      </c>
      <c r="F527" s="35"/>
      <c r="G527" s="44"/>
      <c r="H527" s="34">
        <v>175</v>
      </c>
      <c r="I527" s="35"/>
      <c r="J527" s="41"/>
      <c r="K527" s="42"/>
      <c r="L527" s="35"/>
      <c r="M527" s="38">
        <v>9.25</v>
      </c>
      <c r="N527" s="34">
        <v>437</v>
      </c>
    </row>
    <row r="528" spans="1:14" x14ac:dyDescent="0.3">
      <c r="A528" s="33">
        <v>11.26</v>
      </c>
      <c r="B528" s="34">
        <v>174</v>
      </c>
      <c r="C528" s="35"/>
      <c r="D528" s="36">
        <v>12.36</v>
      </c>
      <c r="E528" s="37">
        <v>174</v>
      </c>
      <c r="F528" s="35"/>
      <c r="G528" s="44"/>
      <c r="H528" s="34">
        <v>174</v>
      </c>
      <c r="I528" s="35"/>
      <c r="J528" s="41"/>
      <c r="K528" s="42"/>
      <c r="L528" s="35"/>
      <c r="M528" s="38">
        <v>9.24</v>
      </c>
      <c r="N528" s="34">
        <v>437</v>
      </c>
    </row>
    <row r="529" spans="1:14" x14ac:dyDescent="0.3">
      <c r="A529" s="33">
        <v>11.27</v>
      </c>
      <c r="B529" s="34">
        <v>173</v>
      </c>
      <c r="C529" s="35"/>
      <c r="D529" s="36">
        <v>12.37</v>
      </c>
      <c r="E529" s="37">
        <v>173</v>
      </c>
      <c r="F529" s="35"/>
      <c r="G529" s="33">
        <v>1.61</v>
      </c>
      <c r="H529" s="34">
        <v>173</v>
      </c>
      <c r="I529" s="35"/>
      <c r="J529" s="41"/>
      <c r="K529" s="42"/>
      <c r="L529" s="35"/>
      <c r="M529" s="38">
        <v>9.23</v>
      </c>
      <c r="N529" s="34">
        <v>436</v>
      </c>
    </row>
    <row r="530" spans="1:14" x14ac:dyDescent="0.3">
      <c r="A530" s="33">
        <v>11.28</v>
      </c>
      <c r="B530" s="34">
        <v>172</v>
      </c>
      <c r="C530" s="35"/>
      <c r="D530" s="36">
        <v>12.38</v>
      </c>
      <c r="E530" s="37">
        <v>172</v>
      </c>
      <c r="F530" s="35"/>
      <c r="G530" s="44"/>
      <c r="H530" s="34">
        <v>172</v>
      </c>
      <c r="I530" s="35"/>
      <c r="J530" s="41"/>
      <c r="K530" s="42"/>
      <c r="L530" s="35"/>
      <c r="M530" s="38">
        <v>9.2200000000000006</v>
      </c>
      <c r="N530" s="34">
        <v>436</v>
      </c>
    </row>
    <row r="531" spans="1:14" x14ac:dyDescent="0.3">
      <c r="A531" s="33">
        <v>11.29</v>
      </c>
      <c r="B531" s="34">
        <v>171</v>
      </c>
      <c r="C531" s="35"/>
      <c r="D531" s="36">
        <v>12.39</v>
      </c>
      <c r="E531" s="37">
        <v>171</v>
      </c>
      <c r="F531" s="35"/>
      <c r="G531" s="44"/>
      <c r="H531" s="34">
        <v>171</v>
      </c>
      <c r="I531" s="35"/>
      <c r="J531" s="41"/>
      <c r="K531" s="42"/>
      <c r="L531" s="35"/>
      <c r="M531" s="38">
        <v>9.2100000000000009</v>
      </c>
      <c r="N531" s="34">
        <v>435</v>
      </c>
    </row>
    <row r="532" spans="1:14" x14ac:dyDescent="0.3">
      <c r="A532" s="33">
        <v>11.3</v>
      </c>
      <c r="B532" s="34">
        <v>170</v>
      </c>
      <c r="C532" s="35"/>
      <c r="D532" s="36">
        <v>12.4</v>
      </c>
      <c r="E532" s="37">
        <v>170</v>
      </c>
      <c r="F532" s="35"/>
      <c r="G532" s="33">
        <v>1.6</v>
      </c>
      <c r="H532" s="34">
        <v>170</v>
      </c>
      <c r="I532" s="35"/>
      <c r="J532" s="41"/>
      <c r="K532" s="42"/>
      <c r="L532" s="35"/>
      <c r="M532" s="38">
        <v>9.1999999999999993</v>
      </c>
      <c r="N532" s="34">
        <v>435</v>
      </c>
    </row>
    <row r="533" spans="1:14" x14ac:dyDescent="0.3">
      <c r="A533" s="33">
        <v>11.31</v>
      </c>
      <c r="B533" s="34">
        <v>169</v>
      </c>
      <c r="C533" s="35"/>
      <c r="D533" s="36">
        <v>12.41</v>
      </c>
      <c r="E533" s="37">
        <v>169</v>
      </c>
      <c r="F533" s="35"/>
      <c r="G533" s="44"/>
      <c r="H533" s="34">
        <v>169</v>
      </c>
      <c r="I533" s="35"/>
      <c r="J533" s="41"/>
      <c r="K533" s="42"/>
      <c r="L533" s="35"/>
      <c r="M533" s="38">
        <v>9.19</v>
      </c>
      <c r="N533" s="34">
        <v>434</v>
      </c>
    </row>
    <row r="534" spans="1:14" x14ac:dyDescent="0.3">
      <c r="A534" s="33">
        <v>11.32</v>
      </c>
      <c r="B534" s="34">
        <v>168</v>
      </c>
      <c r="C534" s="35"/>
      <c r="D534" s="36">
        <v>12.42</v>
      </c>
      <c r="E534" s="37">
        <v>168</v>
      </c>
      <c r="F534" s="35"/>
      <c r="G534" s="44"/>
      <c r="H534" s="34">
        <v>168</v>
      </c>
      <c r="I534" s="35"/>
      <c r="J534" s="41"/>
      <c r="K534" s="42"/>
      <c r="L534" s="35"/>
      <c r="M534" s="38">
        <v>9.18</v>
      </c>
      <c r="N534" s="34">
        <v>434</v>
      </c>
    </row>
    <row r="535" spans="1:14" x14ac:dyDescent="0.3">
      <c r="A535" s="33">
        <v>11.33</v>
      </c>
      <c r="B535" s="34">
        <v>167</v>
      </c>
      <c r="C535" s="35"/>
      <c r="D535" s="36">
        <v>12.43</v>
      </c>
      <c r="E535" s="37">
        <v>167</v>
      </c>
      <c r="F535" s="35"/>
      <c r="G535" s="33">
        <v>1.59</v>
      </c>
      <c r="H535" s="34">
        <v>167</v>
      </c>
      <c r="I535" s="35"/>
      <c r="J535" s="41"/>
      <c r="K535" s="42"/>
      <c r="L535" s="35"/>
      <c r="M535" s="38">
        <v>9.17</v>
      </c>
      <c r="N535" s="34">
        <v>433</v>
      </c>
    </row>
    <row r="536" spans="1:14" x14ac:dyDescent="0.3">
      <c r="A536" s="33">
        <v>11.34</v>
      </c>
      <c r="B536" s="34">
        <v>166</v>
      </c>
      <c r="C536" s="35"/>
      <c r="D536" s="36">
        <v>12.44</v>
      </c>
      <c r="E536" s="37">
        <v>166</v>
      </c>
      <c r="F536" s="35"/>
      <c r="G536" s="44"/>
      <c r="H536" s="34">
        <v>166</v>
      </c>
      <c r="I536" s="35"/>
      <c r="J536" s="41"/>
      <c r="K536" s="42"/>
      <c r="L536" s="35"/>
      <c r="M536" s="38">
        <v>9.16</v>
      </c>
      <c r="N536" s="34">
        <v>433</v>
      </c>
    </row>
    <row r="537" spans="1:14" x14ac:dyDescent="0.3">
      <c r="A537" s="33">
        <v>11.35</v>
      </c>
      <c r="B537" s="34">
        <v>165</v>
      </c>
      <c r="C537" s="35"/>
      <c r="D537" s="36">
        <v>12.45</v>
      </c>
      <c r="E537" s="37">
        <v>165</v>
      </c>
      <c r="F537" s="35"/>
      <c r="G537" s="44"/>
      <c r="H537" s="34">
        <v>165</v>
      </c>
      <c r="I537" s="35"/>
      <c r="J537" s="41"/>
      <c r="K537" s="42"/>
      <c r="L537" s="35"/>
      <c r="M537" s="38">
        <v>9.15</v>
      </c>
      <c r="N537" s="34">
        <v>432</v>
      </c>
    </row>
    <row r="538" spans="1:14" x14ac:dyDescent="0.3">
      <c r="A538" s="33">
        <v>11.36</v>
      </c>
      <c r="B538" s="34">
        <v>164</v>
      </c>
      <c r="C538" s="35"/>
      <c r="D538" s="36">
        <v>12.46</v>
      </c>
      <c r="E538" s="37">
        <v>164</v>
      </c>
      <c r="F538" s="35"/>
      <c r="G538" s="33">
        <v>1.58</v>
      </c>
      <c r="H538" s="34">
        <v>164</v>
      </c>
      <c r="I538" s="35"/>
      <c r="J538" s="41"/>
      <c r="K538" s="42"/>
      <c r="L538" s="35"/>
      <c r="M538" s="38">
        <v>9.14</v>
      </c>
      <c r="N538" s="34">
        <v>432</v>
      </c>
    </row>
    <row r="539" spans="1:14" x14ac:dyDescent="0.3">
      <c r="A539" s="33">
        <v>11.37</v>
      </c>
      <c r="B539" s="34">
        <v>163</v>
      </c>
      <c r="C539" s="35"/>
      <c r="D539" s="36">
        <v>12.47</v>
      </c>
      <c r="E539" s="37">
        <v>163</v>
      </c>
      <c r="F539" s="35"/>
      <c r="G539" s="44"/>
      <c r="H539" s="34">
        <v>163</v>
      </c>
      <c r="I539" s="35"/>
      <c r="J539" s="41"/>
      <c r="K539" s="42"/>
      <c r="L539" s="35"/>
      <c r="M539" s="38">
        <v>9.1300000000000008</v>
      </c>
      <c r="N539" s="34">
        <v>431</v>
      </c>
    </row>
    <row r="540" spans="1:14" x14ac:dyDescent="0.3">
      <c r="A540" s="33">
        <v>11.38</v>
      </c>
      <c r="B540" s="34">
        <v>162</v>
      </c>
      <c r="C540" s="35"/>
      <c r="D540" s="36">
        <v>12.48</v>
      </c>
      <c r="E540" s="37">
        <v>162</v>
      </c>
      <c r="F540" s="35"/>
      <c r="G540" s="44"/>
      <c r="H540" s="34">
        <v>162</v>
      </c>
      <c r="I540" s="35"/>
      <c r="J540" s="41"/>
      <c r="K540" s="42"/>
      <c r="L540" s="35"/>
      <c r="M540" s="38">
        <v>9.1199999999999992</v>
      </c>
      <c r="N540" s="34">
        <v>431</v>
      </c>
    </row>
    <row r="541" spans="1:14" x14ac:dyDescent="0.3">
      <c r="A541" s="33">
        <v>11.39</v>
      </c>
      <c r="B541" s="34">
        <v>161</v>
      </c>
      <c r="C541" s="35"/>
      <c r="D541" s="36">
        <v>12.49</v>
      </c>
      <c r="E541" s="37">
        <v>161</v>
      </c>
      <c r="F541" s="35"/>
      <c r="G541" s="33">
        <v>1.57</v>
      </c>
      <c r="H541" s="34">
        <v>161</v>
      </c>
      <c r="I541" s="35"/>
      <c r="J541" s="41"/>
      <c r="K541" s="42"/>
      <c r="L541" s="35"/>
      <c r="M541" s="38">
        <v>9.11</v>
      </c>
      <c r="N541" s="34">
        <v>430</v>
      </c>
    </row>
    <row r="542" spans="1:14" x14ac:dyDescent="0.3">
      <c r="A542" s="33">
        <v>11.4</v>
      </c>
      <c r="B542" s="34">
        <v>160</v>
      </c>
      <c r="C542" s="35"/>
      <c r="D542" s="36">
        <v>12.5</v>
      </c>
      <c r="E542" s="37">
        <v>160</v>
      </c>
      <c r="F542" s="35"/>
      <c r="G542" s="44"/>
      <c r="H542" s="34">
        <v>160</v>
      </c>
      <c r="I542" s="35"/>
      <c r="J542" s="41"/>
      <c r="K542" s="42"/>
      <c r="L542" s="35"/>
      <c r="M542" s="38">
        <v>9.1</v>
      </c>
      <c r="N542" s="34">
        <v>430</v>
      </c>
    </row>
    <row r="543" spans="1:14" x14ac:dyDescent="0.3">
      <c r="A543" s="33">
        <v>11.41</v>
      </c>
      <c r="B543" s="34">
        <v>159</v>
      </c>
      <c r="C543" s="35"/>
      <c r="D543" s="36">
        <v>12.51</v>
      </c>
      <c r="E543" s="37">
        <v>159</v>
      </c>
      <c r="F543" s="35"/>
      <c r="G543" s="44"/>
      <c r="H543" s="34">
        <v>159</v>
      </c>
      <c r="I543" s="35"/>
      <c r="J543" s="41"/>
      <c r="K543" s="42"/>
      <c r="L543" s="35"/>
      <c r="M543" s="38">
        <v>9.09</v>
      </c>
      <c r="N543" s="34">
        <v>429</v>
      </c>
    </row>
    <row r="544" spans="1:14" x14ac:dyDescent="0.3">
      <c r="A544" s="33">
        <v>11.42</v>
      </c>
      <c r="B544" s="34">
        <v>158</v>
      </c>
      <c r="C544" s="35"/>
      <c r="D544" s="36">
        <v>12.52</v>
      </c>
      <c r="E544" s="37">
        <v>158</v>
      </c>
      <c r="F544" s="35"/>
      <c r="G544" s="33">
        <v>1.56</v>
      </c>
      <c r="H544" s="34">
        <v>158</v>
      </c>
      <c r="I544" s="35"/>
      <c r="J544" s="41"/>
      <c r="K544" s="42"/>
      <c r="L544" s="35"/>
      <c r="M544" s="38">
        <v>9.08</v>
      </c>
      <c r="N544" s="34">
        <v>429</v>
      </c>
    </row>
    <row r="545" spans="1:14" x14ac:dyDescent="0.3">
      <c r="A545" s="33">
        <v>11.43</v>
      </c>
      <c r="B545" s="34">
        <v>157</v>
      </c>
      <c r="C545" s="35"/>
      <c r="D545" s="36">
        <v>12.53</v>
      </c>
      <c r="E545" s="37">
        <v>157</v>
      </c>
      <c r="F545" s="35"/>
      <c r="G545" s="44"/>
      <c r="H545" s="34">
        <v>157</v>
      </c>
      <c r="I545" s="35"/>
      <c r="J545" s="41"/>
      <c r="K545" s="42"/>
      <c r="L545" s="35"/>
      <c r="M545" s="38">
        <v>9.07</v>
      </c>
      <c r="N545" s="34">
        <v>428</v>
      </c>
    </row>
    <row r="546" spans="1:14" x14ac:dyDescent="0.3">
      <c r="A546" s="33">
        <v>11.44</v>
      </c>
      <c r="B546" s="34">
        <v>156</v>
      </c>
      <c r="C546" s="35"/>
      <c r="D546" s="36">
        <v>12.54</v>
      </c>
      <c r="E546" s="37">
        <v>156</v>
      </c>
      <c r="F546" s="35"/>
      <c r="G546" s="44"/>
      <c r="H546" s="34">
        <v>156</v>
      </c>
      <c r="I546" s="35"/>
      <c r="J546" s="41"/>
      <c r="K546" s="42"/>
      <c r="L546" s="35"/>
      <c r="M546" s="38">
        <v>9.06</v>
      </c>
      <c r="N546" s="34">
        <v>428</v>
      </c>
    </row>
    <row r="547" spans="1:14" x14ac:dyDescent="0.3">
      <c r="A547" s="33">
        <v>11.45</v>
      </c>
      <c r="B547" s="34">
        <v>155</v>
      </c>
      <c r="C547" s="35"/>
      <c r="D547" s="36">
        <v>12.55</v>
      </c>
      <c r="E547" s="37">
        <v>155</v>
      </c>
      <c r="F547" s="35"/>
      <c r="G547" s="33">
        <v>1.55</v>
      </c>
      <c r="H547" s="34">
        <v>155</v>
      </c>
      <c r="I547" s="35"/>
      <c r="J547" s="41"/>
      <c r="K547" s="42"/>
      <c r="L547" s="35"/>
      <c r="M547" s="38">
        <v>9.0500000000000007</v>
      </c>
      <c r="N547" s="34">
        <v>427</v>
      </c>
    </row>
    <row r="548" spans="1:14" x14ac:dyDescent="0.3">
      <c r="A548" s="33">
        <v>11.46</v>
      </c>
      <c r="B548" s="34">
        <v>154</v>
      </c>
      <c r="C548" s="35"/>
      <c r="D548" s="36">
        <v>12.56</v>
      </c>
      <c r="E548" s="37">
        <v>154</v>
      </c>
      <c r="F548" s="35"/>
      <c r="G548" s="44"/>
      <c r="H548" s="34">
        <v>154</v>
      </c>
      <c r="I548" s="35"/>
      <c r="J548" s="41"/>
      <c r="K548" s="42"/>
      <c r="L548" s="35"/>
      <c r="M548" s="38">
        <v>9.0399999999999991</v>
      </c>
      <c r="N548" s="34">
        <v>427</v>
      </c>
    </row>
    <row r="549" spans="1:14" x14ac:dyDescent="0.3">
      <c r="A549" s="33">
        <v>11.47</v>
      </c>
      <c r="B549" s="34">
        <v>153</v>
      </c>
      <c r="C549" s="35"/>
      <c r="D549" s="36">
        <v>12.57</v>
      </c>
      <c r="E549" s="37">
        <v>153</v>
      </c>
      <c r="F549" s="35"/>
      <c r="G549" s="44"/>
      <c r="H549" s="34">
        <v>153</v>
      </c>
      <c r="I549" s="35"/>
      <c r="J549" s="41"/>
      <c r="K549" s="42"/>
      <c r="L549" s="35"/>
      <c r="M549" s="38">
        <v>9.0299999999999994</v>
      </c>
      <c r="N549" s="34">
        <v>426</v>
      </c>
    </row>
    <row r="550" spans="1:14" x14ac:dyDescent="0.3">
      <c r="A550" s="33">
        <v>11.48</v>
      </c>
      <c r="B550" s="34">
        <v>152</v>
      </c>
      <c r="C550" s="35"/>
      <c r="D550" s="36">
        <v>12.58</v>
      </c>
      <c r="E550" s="37">
        <v>152</v>
      </c>
      <c r="F550" s="35"/>
      <c r="G550" s="33">
        <v>1.54</v>
      </c>
      <c r="H550" s="34">
        <v>152</v>
      </c>
      <c r="I550" s="35"/>
      <c r="J550" s="41"/>
      <c r="K550" s="42"/>
      <c r="L550" s="35"/>
      <c r="M550" s="38">
        <v>9.02</v>
      </c>
      <c r="N550" s="34">
        <v>426</v>
      </c>
    </row>
    <row r="551" spans="1:14" x14ac:dyDescent="0.3">
      <c r="A551" s="33">
        <v>11.49</v>
      </c>
      <c r="B551" s="34">
        <v>151</v>
      </c>
      <c r="C551" s="35"/>
      <c r="D551" s="36">
        <v>12.59</v>
      </c>
      <c r="E551" s="37">
        <v>151</v>
      </c>
      <c r="F551" s="35"/>
      <c r="G551" s="44"/>
      <c r="H551" s="34">
        <v>151</v>
      </c>
      <c r="I551" s="35"/>
      <c r="J551" s="41"/>
      <c r="K551" s="42"/>
      <c r="L551" s="35"/>
      <c r="M551" s="38">
        <v>9.01</v>
      </c>
      <c r="N551" s="34">
        <v>425</v>
      </c>
    </row>
    <row r="552" spans="1:14" x14ac:dyDescent="0.3">
      <c r="A552" s="33">
        <v>11.5</v>
      </c>
      <c r="B552" s="34">
        <v>150</v>
      </c>
      <c r="C552" s="35"/>
      <c r="D552" s="36">
        <v>12.6</v>
      </c>
      <c r="E552" s="37">
        <v>150</v>
      </c>
      <c r="F552" s="35"/>
      <c r="G552" s="44"/>
      <c r="H552" s="34">
        <v>150</v>
      </c>
      <c r="I552" s="35"/>
      <c r="J552" s="41"/>
      <c r="K552" s="42"/>
      <c r="L552" s="35"/>
      <c r="M552" s="38">
        <v>9</v>
      </c>
      <c r="N552" s="34">
        <v>425</v>
      </c>
    </row>
    <row r="553" spans="1:14" x14ac:dyDescent="0.3">
      <c r="A553" s="33">
        <v>11.51</v>
      </c>
      <c r="B553" s="34">
        <v>149</v>
      </c>
      <c r="C553" s="35"/>
      <c r="D553" s="36">
        <v>12.61</v>
      </c>
      <c r="E553" s="37">
        <v>149</v>
      </c>
      <c r="F553" s="35"/>
      <c r="G553" s="33">
        <v>1.53</v>
      </c>
      <c r="H553" s="34">
        <v>149</v>
      </c>
      <c r="I553" s="35"/>
      <c r="J553" s="41"/>
      <c r="K553" s="42"/>
      <c r="L553" s="35"/>
      <c r="M553" s="38">
        <v>8.99</v>
      </c>
      <c r="N553" s="34">
        <v>424</v>
      </c>
    </row>
    <row r="554" spans="1:14" x14ac:dyDescent="0.3">
      <c r="A554" s="33">
        <v>11.52</v>
      </c>
      <c r="B554" s="34">
        <v>148</v>
      </c>
      <c r="C554" s="35"/>
      <c r="D554" s="36">
        <v>12.62</v>
      </c>
      <c r="E554" s="37">
        <v>148</v>
      </c>
      <c r="F554" s="35"/>
      <c r="G554" s="44"/>
      <c r="H554" s="34">
        <v>148</v>
      </c>
      <c r="I554" s="35"/>
      <c r="J554" s="41"/>
      <c r="K554" s="42"/>
      <c r="L554" s="35"/>
      <c r="M554" s="38">
        <v>8.98</v>
      </c>
      <c r="N554" s="34">
        <v>424</v>
      </c>
    </row>
    <row r="555" spans="1:14" x14ac:dyDescent="0.3">
      <c r="A555" s="33">
        <v>11.53</v>
      </c>
      <c r="B555" s="34">
        <v>147</v>
      </c>
      <c r="C555" s="35"/>
      <c r="D555" s="36">
        <v>12.63</v>
      </c>
      <c r="E555" s="37">
        <v>147</v>
      </c>
      <c r="F555" s="35"/>
      <c r="G555" s="44"/>
      <c r="H555" s="34">
        <v>147</v>
      </c>
      <c r="I555" s="35"/>
      <c r="J555" s="41"/>
      <c r="K555" s="42"/>
      <c r="L555" s="35"/>
      <c r="M555" s="38">
        <v>8.9700000000000006</v>
      </c>
      <c r="N555" s="34">
        <v>423</v>
      </c>
    </row>
    <row r="556" spans="1:14" x14ac:dyDescent="0.3">
      <c r="A556" s="33">
        <v>11.54</v>
      </c>
      <c r="B556" s="34">
        <v>146</v>
      </c>
      <c r="C556" s="35"/>
      <c r="D556" s="36">
        <v>12.64</v>
      </c>
      <c r="E556" s="37">
        <v>146</v>
      </c>
      <c r="F556" s="35"/>
      <c r="G556" s="33">
        <v>1.52</v>
      </c>
      <c r="H556" s="34">
        <v>146</v>
      </c>
      <c r="I556" s="35"/>
      <c r="J556" s="41"/>
      <c r="K556" s="42"/>
      <c r="L556" s="35"/>
      <c r="M556" s="38">
        <v>8.9600000000000009</v>
      </c>
      <c r="N556" s="34">
        <v>423</v>
      </c>
    </row>
    <row r="557" spans="1:14" x14ac:dyDescent="0.3">
      <c r="A557" s="33">
        <v>11.55</v>
      </c>
      <c r="B557" s="34">
        <v>145</v>
      </c>
      <c r="C557" s="35"/>
      <c r="D557" s="36">
        <v>12.65</v>
      </c>
      <c r="E557" s="37">
        <v>145</v>
      </c>
      <c r="F557" s="35"/>
      <c r="G557" s="44"/>
      <c r="H557" s="34">
        <v>145</v>
      </c>
      <c r="I557" s="35"/>
      <c r="J557" s="41"/>
      <c r="K557" s="42"/>
      <c r="L557" s="35"/>
      <c r="M557" s="38">
        <v>8.9499999999999993</v>
      </c>
      <c r="N557" s="34">
        <v>422</v>
      </c>
    </row>
    <row r="558" spans="1:14" x14ac:dyDescent="0.3">
      <c r="A558" s="33">
        <v>11.56</v>
      </c>
      <c r="B558" s="34">
        <v>144</v>
      </c>
      <c r="C558" s="35"/>
      <c r="D558" s="36">
        <v>12.66</v>
      </c>
      <c r="E558" s="37">
        <v>144</v>
      </c>
      <c r="F558" s="35"/>
      <c r="G558" s="44"/>
      <c r="H558" s="34">
        <v>144</v>
      </c>
      <c r="I558" s="35"/>
      <c r="J558" s="41"/>
      <c r="K558" s="42"/>
      <c r="L558" s="35"/>
      <c r="M558" s="38">
        <v>8.94</v>
      </c>
      <c r="N558" s="34">
        <v>422</v>
      </c>
    </row>
    <row r="559" spans="1:14" x14ac:dyDescent="0.3">
      <c r="A559" s="33">
        <v>11.57</v>
      </c>
      <c r="B559" s="34">
        <v>143</v>
      </c>
      <c r="C559" s="35"/>
      <c r="D559" s="36">
        <v>12.67</v>
      </c>
      <c r="E559" s="37">
        <v>143</v>
      </c>
      <c r="F559" s="35"/>
      <c r="G559" s="33">
        <v>1.51</v>
      </c>
      <c r="H559" s="34">
        <v>143</v>
      </c>
      <c r="I559" s="35"/>
      <c r="J559" s="41"/>
      <c r="K559" s="42"/>
      <c r="L559" s="35"/>
      <c r="M559" s="38">
        <v>8.93</v>
      </c>
      <c r="N559" s="34">
        <v>421</v>
      </c>
    </row>
    <row r="560" spans="1:14" x14ac:dyDescent="0.3">
      <c r="A560" s="33">
        <v>11.58</v>
      </c>
      <c r="B560" s="34">
        <v>142</v>
      </c>
      <c r="C560" s="35"/>
      <c r="D560" s="36">
        <v>12.68</v>
      </c>
      <c r="E560" s="37">
        <v>142</v>
      </c>
      <c r="F560" s="35"/>
      <c r="G560" s="44"/>
      <c r="H560" s="34">
        <v>142</v>
      </c>
      <c r="I560" s="35"/>
      <c r="J560" s="41"/>
      <c r="K560" s="42"/>
      <c r="L560" s="35"/>
      <c r="M560" s="38">
        <v>8.92</v>
      </c>
      <c r="N560" s="34">
        <v>421</v>
      </c>
    </row>
    <row r="561" spans="1:14" x14ac:dyDescent="0.3">
      <c r="A561" s="33">
        <v>11.59</v>
      </c>
      <c r="B561" s="34">
        <v>141</v>
      </c>
      <c r="C561" s="35"/>
      <c r="D561" s="36">
        <v>12.69</v>
      </c>
      <c r="E561" s="37">
        <v>141</v>
      </c>
      <c r="F561" s="35"/>
      <c r="G561" s="44"/>
      <c r="H561" s="34">
        <v>141</v>
      </c>
      <c r="I561" s="35"/>
      <c r="J561" s="41"/>
      <c r="K561" s="42"/>
      <c r="L561" s="35"/>
      <c r="M561" s="38">
        <v>8.91</v>
      </c>
      <c r="N561" s="34">
        <v>420</v>
      </c>
    </row>
    <row r="562" spans="1:14" x14ac:dyDescent="0.3">
      <c r="A562" s="33">
        <v>11.6</v>
      </c>
      <c r="B562" s="34">
        <v>140</v>
      </c>
      <c r="C562" s="35"/>
      <c r="D562" s="36">
        <v>12.7</v>
      </c>
      <c r="E562" s="37">
        <v>140</v>
      </c>
      <c r="F562" s="35"/>
      <c r="G562" s="33">
        <v>1.5</v>
      </c>
      <c r="H562" s="34">
        <v>140</v>
      </c>
      <c r="I562" s="35"/>
      <c r="J562" s="41"/>
      <c r="K562" s="42"/>
      <c r="L562" s="35"/>
      <c r="M562" s="38">
        <v>8.9</v>
      </c>
      <c r="N562" s="34">
        <v>420</v>
      </c>
    </row>
    <row r="563" spans="1:14" x14ac:dyDescent="0.3">
      <c r="A563" s="33">
        <v>11.61</v>
      </c>
      <c r="B563" s="34">
        <v>139</v>
      </c>
      <c r="C563" s="35"/>
      <c r="D563" s="36">
        <v>12.71</v>
      </c>
      <c r="E563" s="37">
        <v>139</v>
      </c>
      <c r="F563" s="35"/>
      <c r="G563" s="44"/>
      <c r="H563" s="34">
        <v>139</v>
      </c>
      <c r="I563" s="35"/>
      <c r="J563" s="41"/>
      <c r="K563" s="42"/>
      <c r="L563" s="35"/>
      <c r="M563" s="38">
        <v>8.89</v>
      </c>
      <c r="N563" s="34">
        <v>419</v>
      </c>
    </row>
    <row r="564" spans="1:14" x14ac:dyDescent="0.3">
      <c r="A564" s="33">
        <v>11.62</v>
      </c>
      <c r="B564" s="34">
        <v>138</v>
      </c>
      <c r="C564" s="35"/>
      <c r="D564" s="36">
        <v>12.72</v>
      </c>
      <c r="E564" s="37">
        <v>138</v>
      </c>
      <c r="F564" s="35"/>
      <c r="G564" s="44"/>
      <c r="H564" s="34">
        <v>138</v>
      </c>
      <c r="I564" s="35"/>
      <c r="J564" s="41"/>
      <c r="K564" s="42"/>
      <c r="L564" s="35"/>
      <c r="M564" s="38">
        <v>8.8800000000000008</v>
      </c>
      <c r="N564" s="34">
        <v>419</v>
      </c>
    </row>
    <row r="565" spans="1:14" x14ac:dyDescent="0.3">
      <c r="A565" s="33">
        <v>11.63</v>
      </c>
      <c r="B565" s="34">
        <v>137</v>
      </c>
      <c r="C565" s="35"/>
      <c r="D565" s="36">
        <v>12.73</v>
      </c>
      <c r="E565" s="37">
        <v>137</v>
      </c>
      <c r="F565" s="35"/>
      <c r="G565" s="33">
        <v>1.49</v>
      </c>
      <c r="H565" s="34">
        <v>137</v>
      </c>
      <c r="I565" s="35"/>
      <c r="J565" s="41"/>
      <c r="K565" s="42"/>
      <c r="L565" s="35"/>
      <c r="M565" s="38">
        <v>8.8699999999999992</v>
      </c>
      <c r="N565" s="34">
        <v>418</v>
      </c>
    </row>
    <row r="566" spans="1:14" x14ac:dyDescent="0.3">
      <c r="A566" s="33">
        <v>11.64</v>
      </c>
      <c r="B566" s="34">
        <v>136</v>
      </c>
      <c r="C566" s="35"/>
      <c r="D566" s="36">
        <v>12.74</v>
      </c>
      <c r="E566" s="37">
        <v>136</v>
      </c>
      <c r="F566" s="35"/>
      <c r="G566" s="44"/>
      <c r="H566" s="34">
        <v>136</v>
      </c>
      <c r="I566" s="35"/>
      <c r="J566" s="41"/>
      <c r="K566" s="42"/>
      <c r="L566" s="35"/>
      <c r="M566" s="38">
        <v>8.86</v>
      </c>
      <c r="N566" s="34">
        <v>418</v>
      </c>
    </row>
    <row r="567" spans="1:14" x14ac:dyDescent="0.3">
      <c r="A567" s="33">
        <v>11.65</v>
      </c>
      <c r="B567" s="34">
        <v>135</v>
      </c>
      <c r="C567" s="35"/>
      <c r="D567" s="36">
        <v>12.75</v>
      </c>
      <c r="E567" s="37">
        <v>135</v>
      </c>
      <c r="F567" s="35"/>
      <c r="G567" s="44"/>
      <c r="H567" s="34">
        <v>135</v>
      </c>
      <c r="I567" s="35"/>
      <c r="J567" s="41"/>
      <c r="K567" s="42"/>
      <c r="L567" s="35"/>
      <c r="M567" s="38">
        <v>8.85</v>
      </c>
      <c r="N567" s="34">
        <v>417</v>
      </c>
    </row>
    <row r="568" spans="1:14" x14ac:dyDescent="0.3">
      <c r="A568" s="33">
        <v>11.66</v>
      </c>
      <c r="B568" s="34">
        <v>134</v>
      </c>
      <c r="C568" s="35"/>
      <c r="D568" s="36">
        <v>12.76</v>
      </c>
      <c r="E568" s="37">
        <v>134</v>
      </c>
      <c r="F568" s="35"/>
      <c r="G568" s="33">
        <v>1.48</v>
      </c>
      <c r="H568" s="34">
        <v>134</v>
      </c>
      <c r="I568" s="35"/>
      <c r="J568" s="41"/>
      <c r="K568" s="42"/>
      <c r="L568" s="35"/>
      <c r="M568" s="38">
        <v>8.84</v>
      </c>
      <c r="N568" s="34">
        <v>417</v>
      </c>
    </row>
    <row r="569" spans="1:14" x14ac:dyDescent="0.3">
      <c r="A569" s="33">
        <v>11.67</v>
      </c>
      <c r="B569" s="34">
        <v>133</v>
      </c>
      <c r="C569" s="35"/>
      <c r="D569" s="36">
        <v>12.77</v>
      </c>
      <c r="E569" s="37">
        <v>133</v>
      </c>
      <c r="F569" s="35"/>
      <c r="G569" s="44"/>
      <c r="H569" s="34">
        <v>133</v>
      </c>
      <c r="I569" s="35"/>
      <c r="J569" s="41"/>
      <c r="K569" s="42"/>
      <c r="L569" s="35"/>
      <c r="M569" s="38">
        <v>8.83</v>
      </c>
      <c r="N569" s="34">
        <v>416</v>
      </c>
    </row>
    <row r="570" spans="1:14" x14ac:dyDescent="0.3">
      <c r="A570" s="33">
        <v>11.68</v>
      </c>
      <c r="B570" s="34">
        <v>132</v>
      </c>
      <c r="C570" s="35"/>
      <c r="D570" s="36">
        <v>12.78</v>
      </c>
      <c r="E570" s="37">
        <v>132</v>
      </c>
      <c r="F570" s="35"/>
      <c r="G570" s="44"/>
      <c r="H570" s="34">
        <v>132</v>
      </c>
      <c r="I570" s="35"/>
      <c r="J570" s="41"/>
      <c r="K570" s="42"/>
      <c r="L570" s="35"/>
      <c r="M570" s="38">
        <v>8.82</v>
      </c>
      <c r="N570" s="34">
        <v>416</v>
      </c>
    </row>
    <row r="571" spans="1:14" x14ac:dyDescent="0.3">
      <c r="A571" s="33">
        <v>11.69</v>
      </c>
      <c r="B571" s="34">
        <v>131</v>
      </c>
      <c r="C571" s="35"/>
      <c r="D571" s="36">
        <v>12.79</v>
      </c>
      <c r="E571" s="37">
        <v>131</v>
      </c>
      <c r="F571" s="35"/>
      <c r="G571" s="33">
        <v>1.47</v>
      </c>
      <c r="H571" s="34">
        <v>131</v>
      </c>
      <c r="I571" s="35"/>
      <c r="J571" s="41"/>
      <c r="K571" s="42"/>
      <c r="L571" s="35"/>
      <c r="M571" s="38">
        <v>8.81</v>
      </c>
      <c r="N571" s="34">
        <v>415</v>
      </c>
    </row>
    <row r="572" spans="1:14" x14ac:dyDescent="0.3">
      <c r="A572" s="33">
        <v>11.7</v>
      </c>
      <c r="B572" s="34">
        <v>130</v>
      </c>
      <c r="C572" s="35"/>
      <c r="D572" s="36">
        <v>12.8</v>
      </c>
      <c r="E572" s="37">
        <v>130</v>
      </c>
      <c r="F572" s="35"/>
      <c r="G572" s="44"/>
      <c r="H572" s="34">
        <v>130</v>
      </c>
      <c r="I572" s="35"/>
      <c r="J572" s="41"/>
      <c r="K572" s="42"/>
      <c r="L572" s="35"/>
      <c r="M572" s="38">
        <v>8.8000000000000007</v>
      </c>
      <c r="N572" s="34">
        <v>415</v>
      </c>
    </row>
    <row r="573" spans="1:14" x14ac:dyDescent="0.3">
      <c r="A573" s="33">
        <v>11.71</v>
      </c>
      <c r="B573" s="34">
        <v>129</v>
      </c>
      <c r="C573" s="35"/>
      <c r="D573" s="36">
        <v>12.81</v>
      </c>
      <c r="E573" s="37">
        <v>129</v>
      </c>
      <c r="F573" s="35"/>
      <c r="G573" s="44"/>
      <c r="H573" s="34">
        <v>129</v>
      </c>
      <c r="I573" s="35"/>
      <c r="J573" s="41"/>
      <c r="K573" s="42"/>
      <c r="L573" s="35"/>
      <c r="M573" s="38">
        <v>8.7899999999999991</v>
      </c>
      <c r="N573" s="34">
        <v>414</v>
      </c>
    </row>
    <row r="574" spans="1:14" x14ac:dyDescent="0.3">
      <c r="A574" s="33">
        <v>11.72</v>
      </c>
      <c r="B574" s="34">
        <v>128</v>
      </c>
      <c r="C574" s="35"/>
      <c r="D574" s="36">
        <v>12.82</v>
      </c>
      <c r="E574" s="37">
        <v>128</v>
      </c>
      <c r="F574" s="35"/>
      <c r="G574" s="33">
        <v>1.46</v>
      </c>
      <c r="H574" s="34">
        <v>128</v>
      </c>
      <c r="I574" s="35"/>
      <c r="J574" s="41"/>
      <c r="K574" s="42"/>
      <c r="L574" s="35"/>
      <c r="M574" s="38">
        <v>8.7799999999999994</v>
      </c>
      <c r="N574" s="34">
        <v>414</v>
      </c>
    </row>
    <row r="575" spans="1:14" x14ac:dyDescent="0.3">
      <c r="A575" s="33">
        <v>11.73</v>
      </c>
      <c r="B575" s="34">
        <v>127</v>
      </c>
      <c r="C575" s="35"/>
      <c r="D575" s="36">
        <v>12.83</v>
      </c>
      <c r="E575" s="37">
        <v>127</v>
      </c>
      <c r="F575" s="35"/>
      <c r="G575" s="44"/>
      <c r="H575" s="34">
        <v>127</v>
      </c>
      <c r="I575" s="35"/>
      <c r="J575" s="41"/>
      <c r="K575" s="42"/>
      <c r="L575" s="35"/>
      <c r="M575" s="38">
        <v>8.77</v>
      </c>
      <c r="N575" s="34">
        <v>413</v>
      </c>
    </row>
    <row r="576" spans="1:14" x14ac:dyDescent="0.3">
      <c r="A576" s="33">
        <v>11.74</v>
      </c>
      <c r="B576" s="34">
        <v>126</v>
      </c>
      <c r="C576" s="35"/>
      <c r="D576" s="36">
        <v>12.84</v>
      </c>
      <c r="E576" s="37">
        <v>126</v>
      </c>
      <c r="F576" s="35"/>
      <c r="G576" s="44"/>
      <c r="H576" s="34">
        <v>126</v>
      </c>
      <c r="I576" s="35"/>
      <c r="J576" s="41"/>
      <c r="K576" s="42"/>
      <c r="L576" s="35"/>
      <c r="M576" s="38">
        <v>8.76</v>
      </c>
      <c r="N576" s="34">
        <v>413</v>
      </c>
    </row>
    <row r="577" spans="1:14" x14ac:dyDescent="0.3">
      <c r="A577" s="33">
        <v>11.75</v>
      </c>
      <c r="B577" s="34">
        <v>125</v>
      </c>
      <c r="C577" s="35"/>
      <c r="D577" s="36">
        <v>12.85</v>
      </c>
      <c r="E577" s="37">
        <v>125</v>
      </c>
      <c r="F577" s="35"/>
      <c r="G577" s="33">
        <v>1.45</v>
      </c>
      <c r="H577" s="34">
        <v>125</v>
      </c>
      <c r="I577" s="35"/>
      <c r="J577" s="41"/>
      <c r="K577" s="42"/>
      <c r="L577" s="35"/>
      <c r="M577" s="38">
        <v>8.75</v>
      </c>
      <c r="N577" s="34">
        <v>412</v>
      </c>
    </row>
    <row r="578" spans="1:14" x14ac:dyDescent="0.3">
      <c r="A578" s="33">
        <v>11.76</v>
      </c>
      <c r="B578" s="34">
        <v>124</v>
      </c>
      <c r="C578" s="35"/>
      <c r="D578" s="36">
        <v>12.86</v>
      </c>
      <c r="E578" s="37">
        <v>124</v>
      </c>
      <c r="F578" s="35"/>
      <c r="G578" s="44"/>
      <c r="H578" s="34">
        <v>124</v>
      </c>
      <c r="I578" s="35"/>
      <c r="J578" s="41"/>
      <c r="K578" s="42"/>
      <c r="L578" s="35"/>
      <c r="M578" s="38">
        <v>8.74</v>
      </c>
      <c r="N578" s="34">
        <v>412</v>
      </c>
    </row>
    <row r="579" spans="1:14" x14ac:dyDescent="0.3">
      <c r="A579" s="33">
        <v>11.77</v>
      </c>
      <c r="B579" s="34">
        <v>123</v>
      </c>
      <c r="C579" s="35"/>
      <c r="D579" s="36">
        <v>12.87</v>
      </c>
      <c r="E579" s="37">
        <v>123</v>
      </c>
      <c r="F579" s="35"/>
      <c r="G579" s="44"/>
      <c r="H579" s="34">
        <v>123</v>
      </c>
      <c r="I579" s="35"/>
      <c r="J579" s="41"/>
      <c r="K579" s="42"/>
      <c r="L579" s="35"/>
      <c r="M579" s="38">
        <v>8.73</v>
      </c>
      <c r="N579" s="34">
        <v>411</v>
      </c>
    </row>
    <row r="580" spans="1:14" x14ac:dyDescent="0.3">
      <c r="A580" s="33">
        <v>11.78</v>
      </c>
      <c r="B580" s="34">
        <v>122</v>
      </c>
      <c r="C580" s="35"/>
      <c r="D580" s="36">
        <v>12.88</v>
      </c>
      <c r="E580" s="37">
        <v>122</v>
      </c>
      <c r="F580" s="35"/>
      <c r="G580" s="33">
        <v>1.44</v>
      </c>
      <c r="H580" s="34">
        <v>122</v>
      </c>
      <c r="I580" s="35"/>
      <c r="J580" s="41"/>
      <c r="K580" s="42"/>
      <c r="L580" s="35"/>
      <c r="M580" s="38">
        <v>8.7200000000000006</v>
      </c>
      <c r="N580" s="34">
        <v>411</v>
      </c>
    </row>
    <row r="581" spans="1:14" x14ac:dyDescent="0.3">
      <c r="A581" s="33">
        <v>11.79</v>
      </c>
      <c r="B581" s="34">
        <v>121</v>
      </c>
      <c r="C581" s="35"/>
      <c r="D581" s="36">
        <v>12.89</v>
      </c>
      <c r="E581" s="37">
        <v>121</v>
      </c>
      <c r="F581" s="35"/>
      <c r="G581" s="44"/>
      <c r="H581" s="34">
        <v>121</v>
      </c>
      <c r="I581" s="35"/>
      <c r="J581" s="41"/>
      <c r="K581" s="42"/>
      <c r="L581" s="35"/>
      <c r="M581" s="38">
        <v>8.7100000000000009</v>
      </c>
      <c r="N581" s="34">
        <v>410</v>
      </c>
    </row>
    <row r="582" spans="1:14" x14ac:dyDescent="0.3">
      <c r="A582" s="33">
        <v>11.8</v>
      </c>
      <c r="B582" s="34">
        <v>120</v>
      </c>
      <c r="C582" s="35"/>
      <c r="D582" s="36">
        <v>12.9</v>
      </c>
      <c r="E582" s="37">
        <v>120</v>
      </c>
      <c r="F582" s="35"/>
      <c r="G582" s="44"/>
      <c r="H582" s="34">
        <v>120</v>
      </c>
      <c r="I582" s="35"/>
      <c r="J582" s="41"/>
      <c r="K582" s="42"/>
      <c r="L582" s="35"/>
      <c r="M582" s="38">
        <v>8.6999999999999993</v>
      </c>
      <c r="N582" s="34">
        <v>410</v>
      </c>
    </row>
    <row r="583" spans="1:14" x14ac:dyDescent="0.3">
      <c r="A583" s="33">
        <v>11.81</v>
      </c>
      <c r="B583" s="34">
        <v>119</v>
      </c>
      <c r="C583" s="35"/>
      <c r="D583" s="36">
        <v>12.91</v>
      </c>
      <c r="E583" s="37">
        <v>119</v>
      </c>
      <c r="F583" s="35"/>
      <c r="G583" s="33">
        <v>1.43</v>
      </c>
      <c r="H583" s="34">
        <v>119</v>
      </c>
      <c r="I583" s="35"/>
      <c r="J583" s="41"/>
      <c r="K583" s="42"/>
      <c r="L583" s="35"/>
      <c r="M583" s="38">
        <v>8.69</v>
      </c>
      <c r="N583" s="34">
        <v>409</v>
      </c>
    </row>
    <row r="584" spans="1:14" x14ac:dyDescent="0.3">
      <c r="A584" s="33">
        <v>11.82</v>
      </c>
      <c r="B584" s="34">
        <v>118</v>
      </c>
      <c r="C584" s="35"/>
      <c r="D584" s="36">
        <v>12.92</v>
      </c>
      <c r="E584" s="37">
        <v>118</v>
      </c>
      <c r="F584" s="35"/>
      <c r="G584" s="44"/>
      <c r="H584" s="34">
        <v>118</v>
      </c>
      <c r="I584" s="35"/>
      <c r="J584" s="41"/>
      <c r="K584" s="42"/>
      <c r="L584" s="35"/>
      <c r="M584" s="38">
        <v>8.68</v>
      </c>
      <c r="N584" s="34">
        <v>409</v>
      </c>
    </row>
    <row r="585" spans="1:14" x14ac:dyDescent="0.3">
      <c r="A585" s="33">
        <v>11.83</v>
      </c>
      <c r="B585" s="34">
        <v>117</v>
      </c>
      <c r="C585" s="35"/>
      <c r="D585" s="36">
        <v>12.93</v>
      </c>
      <c r="E585" s="37">
        <v>117</v>
      </c>
      <c r="F585" s="35"/>
      <c r="G585" s="44"/>
      <c r="H585" s="34">
        <v>117</v>
      </c>
      <c r="I585" s="35"/>
      <c r="J585" s="41"/>
      <c r="K585" s="42"/>
      <c r="L585" s="35"/>
      <c r="M585" s="38">
        <v>8.67</v>
      </c>
      <c r="N585" s="34">
        <v>408</v>
      </c>
    </row>
    <row r="586" spans="1:14" x14ac:dyDescent="0.3">
      <c r="A586" s="33">
        <v>11.84</v>
      </c>
      <c r="B586" s="34">
        <v>116</v>
      </c>
      <c r="C586" s="35"/>
      <c r="D586" s="36">
        <v>12.94</v>
      </c>
      <c r="E586" s="37">
        <v>116</v>
      </c>
      <c r="F586" s="35"/>
      <c r="G586" s="33">
        <v>1.42</v>
      </c>
      <c r="H586" s="34">
        <v>116</v>
      </c>
      <c r="I586" s="35"/>
      <c r="J586" s="41"/>
      <c r="K586" s="42"/>
      <c r="L586" s="35"/>
      <c r="M586" s="38">
        <v>8.66</v>
      </c>
      <c r="N586" s="34">
        <v>408</v>
      </c>
    </row>
    <row r="587" spans="1:14" x14ac:dyDescent="0.3">
      <c r="A587" s="33">
        <v>11.85</v>
      </c>
      <c r="B587" s="34">
        <v>115</v>
      </c>
      <c r="C587" s="35"/>
      <c r="D587" s="36">
        <v>12.95</v>
      </c>
      <c r="E587" s="37">
        <v>115</v>
      </c>
      <c r="F587" s="35"/>
      <c r="G587" s="44"/>
      <c r="H587" s="34">
        <v>115</v>
      </c>
      <c r="I587" s="35"/>
      <c r="J587" s="41"/>
      <c r="K587" s="42"/>
      <c r="L587" s="35"/>
      <c r="M587" s="38">
        <v>8.65</v>
      </c>
      <c r="N587" s="34">
        <v>407</v>
      </c>
    </row>
    <row r="588" spans="1:14" x14ac:dyDescent="0.3">
      <c r="A588" s="33">
        <v>11.86</v>
      </c>
      <c r="B588" s="34">
        <v>114</v>
      </c>
      <c r="C588" s="35"/>
      <c r="D588" s="36">
        <v>12.96</v>
      </c>
      <c r="E588" s="37">
        <v>114</v>
      </c>
      <c r="F588" s="35"/>
      <c r="G588" s="44"/>
      <c r="H588" s="34">
        <v>114</v>
      </c>
      <c r="I588" s="35"/>
      <c r="J588" s="41"/>
      <c r="K588" s="42"/>
      <c r="L588" s="35"/>
      <c r="M588" s="38">
        <v>8.64</v>
      </c>
      <c r="N588" s="34">
        <v>407</v>
      </c>
    </row>
    <row r="589" spans="1:14" x14ac:dyDescent="0.3">
      <c r="A589" s="33">
        <v>11.87</v>
      </c>
      <c r="B589" s="34">
        <v>113</v>
      </c>
      <c r="C589" s="35"/>
      <c r="D589" s="36">
        <v>12.97</v>
      </c>
      <c r="E589" s="37">
        <v>113</v>
      </c>
      <c r="F589" s="35"/>
      <c r="G589" s="33">
        <v>1.41</v>
      </c>
      <c r="H589" s="34">
        <v>113</v>
      </c>
      <c r="I589" s="35"/>
      <c r="J589" s="41"/>
      <c r="K589" s="42"/>
      <c r="L589" s="35"/>
      <c r="M589" s="38">
        <v>8.6300000000000008</v>
      </c>
      <c r="N589" s="34">
        <v>406</v>
      </c>
    </row>
    <row r="590" spans="1:14" x14ac:dyDescent="0.3">
      <c r="A590" s="33">
        <v>11.88</v>
      </c>
      <c r="B590" s="34">
        <v>112</v>
      </c>
      <c r="C590" s="35"/>
      <c r="D590" s="36">
        <v>12.98</v>
      </c>
      <c r="E590" s="37">
        <v>112</v>
      </c>
      <c r="F590" s="35"/>
      <c r="G590" s="44"/>
      <c r="H590" s="34">
        <v>112</v>
      </c>
      <c r="I590" s="35"/>
      <c r="J590" s="41"/>
      <c r="K590" s="42"/>
      <c r="L590" s="35"/>
      <c r="M590" s="38">
        <v>8.6199999999999992</v>
      </c>
      <c r="N590" s="34">
        <v>406</v>
      </c>
    </row>
    <row r="591" spans="1:14" x14ac:dyDescent="0.3">
      <c r="A591" s="33">
        <v>11.89</v>
      </c>
      <c r="B591" s="34">
        <v>111</v>
      </c>
      <c r="C591" s="35"/>
      <c r="D591" s="36">
        <v>12.99</v>
      </c>
      <c r="E591" s="37">
        <v>111</v>
      </c>
      <c r="F591" s="35"/>
      <c r="G591" s="44"/>
      <c r="H591" s="34">
        <v>111</v>
      </c>
      <c r="I591" s="35"/>
      <c r="J591" s="41"/>
      <c r="K591" s="42"/>
      <c r="L591" s="35"/>
      <c r="M591" s="38">
        <v>8.61</v>
      </c>
      <c r="N591" s="34">
        <v>405</v>
      </c>
    </row>
    <row r="592" spans="1:14" x14ac:dyDescent="0.3">
      <c r="A592" s="33">
        <v>11.9</v>
      </c>
      <c r="B592" s="34">
        <v>110</v>
      </c>
      <c r="C592" s="35"/>
      <c r="D592" s="36">
        <v>13</v>
      </c>
      <c r="E592" s="37">
        <v>110</v>
      </c>
      <c r="F592" s="35"/>
      <c r="G592" s="33">
        <v>1.4</v>
      </c>
      <c r="H592" s="34">
        <v>110</v>
      </c>
      <c r="I592" s="35"/>
      <c r="J592" s="41"/>
      <c r="K592" s="42"/>
      <c r="L592" s="35"/>
      <c r="M592" s="38">
        <v>8.6</v>
      </c>
      <c r="N592" s="34">
        <v>405</v>
      </c>
    </row>
    <row r="593" spans="1:14" x14ac:dyDescent="0.3">
      <c r="A593" s="33">
        <v>11.91</v>
      </c>
      <c r="B593" s="34">
        <v>109</v>
      </c>
      <c r="C593" s="35"/>
      <c r="D593" s="36">
        <v>13.01</v>
      </c>
      <c r="E593" s="37">
        <v>109</v>
      </c>
      <c r="F593" s="35"/>
      <c r="G593" s="44"/>
      <c r="H593" s="34">
        <v>109</v>
      </c>
      <c r="I593" s="35"/>
      <c r="J593" s="41"/>
      <c r="K593" s="42"/>
      <c r="L593" s="35"/>
      <c r="M593" s="38">
        <v>8.59</v>
      </c>
      <c r="N593" s="34">
        <v>404</v>
      </c>
    </row>
    <row r="594" spans="1:14" x14ac:dyDescent="0.3">
      <c r="A594" s="33">
        <v>11.92</v>
      </c>
      <c r="B594" s="34">
        <v>108</v>
      </c>
      <c r="C594" s="35"/>
      <c r="D594" s="36">
        <v>13.02</v>
      </c>
      <c r="E594" s="37">
        <v>108</v>
      </c>
      <c r="F594" s="35"/>
      <c r="G594" s="44"/>
      <c r="H594" s="34">
        <v>108</v>
      </c>
      <c r="I594" s="35"/>
      <c r="J594" s="41"/>
      <c r="K594" s="42"/>
      <c r="L594" s="35"/>
      <c r="M594" s="38">
        <v>8.58</v>
      </c>
      <c r="N594" s="34">
        <v>404</v>
      </c>
    </row>
    <row r="595" spans="1:14" x14ac:dyDescent="0.3">
      <c r="A595" s="33">
        <v>11.93</v>
      </c>
      <c r="B595" s="34">
        <v>107</v>
      </c>
      <c r="C595" s="35"/>
      <c r="D595" s="36">
        <v>13.03</v>
      </c>
      <c r="E595" s="37">
        <v>107</v>
      </c>
      <c r="F595" s="35"/>
      <c r="G595" s="33">
        <v>1.39</v>
      </c>
      <c r="H595" s="34">
        <v>107</v>
      </c>
      <c r="I595" s="35"/>
      <c r="J595" s="41"/>
      <c r="K595" s="42"/>
      <c r="L595" s="35"/>
      <c r="M595" s="38">
        <v>8.57</v>
      </c>
      <c r="N595" s="34">
        <v>403</v>
      </c>
    </row>
    <row r="596" spans="1:14" x14ac:dyDescent="0.3">
      <c r="A596" s="33">
        <v>11.94</v>
      </c>
      <c r="B596" s="34">
        <v>106</v>
      </c>
      <c r="C596" s="35"/>
      <c r="D596" s="36">
        <v>13.04</v>
      </c>
      <c r="E596" s="37">
        <v>106</v>
      </c>
      <c r="F596" s="35"/>
      <c r="G596" s="44"/>
      <c r="H596" s="34">
        <v>106</v>
      </c>
      <c r="I596" s="35"/>
      <c r="J596" s="41"/>
      <c r="K596" s="42"/>
      <c r="L596" s="35"/>
      <c r="M596" s="38">
        <v>8.56</v>
      </c>
      <c r="N596" s="34">
        <v>403</v>
      </c>
    </row>
    <row r="597" spans="1:14" x14ac:dyDescent="0.3">
      <c r="A597" s="33">
        <v>11.95</v>
      </c>
      <c r="B597" s="34">
        <v>105</v>
      </c>
      <c r="C597" s="35"/>
      <c r="D597" s="36">
        <v>13.05</v>
      </c>
      <c r="E597" s="37">
        <v>105</v>
      </c>
      <c r="F597" s="35"/>
      <c r="G597" s="44"/>
      <c r="H597" s="34">
        <v>105</v>
      </c>
      <c r="I597" s="35"/>
      <c r="J597" s="41"/>
      <c r="K597" s="42"/>
      <c r="L597" s="35"/>
      <c r="M597" s="38">
        <v>8.5500000000000007</v>
      </c>
      <c r="N597" s="34">
        <v>402</v>
      </c>
    </row>
    <row r="598" spans="1:14" x14ac:dyDescent="0.3">
      <c r="A598" s="33">
        <v>11.96</v>
      </c>
      <c r="B598" s="34">
        <v>104</v>
      </c>
      <c r="C598" s="35"/>
      <c r="D598" s="36">
        <v>13.06</v>
      </c>
      <c r="E598" s="37">
        <v>104</v>
      </c>
      <c r="F598" s="35"/>
      <c r="G598" s="33">
        <v>1.38</v>
      </c>
      <c r="H598" s="34">
        <v>104</v>
      </c>
      <c r="I598" s="35"/>
      <c r="J598" s="41"/>
      <c r="K598" s="42"/>
      <c r="L598" s="35"/>
      <c r="M598" s="38">
        <v>8.5399999999999991</v>
      </c>
      <c r="N598" s="34">
        <v>402</v>
      </c>
    </row>
    <row r="599" spans="1:14" x14ac:dyDescent="0.3">
      <c r="A599" s="33">
        <v>11.97</v>
      </c>
      <c r="B599" s="34">
        <v>103</v>
      </c>
      <c r="C599" s="35"/>
      <c r="D599" s="36">
        <v>13.07</v>
      </c>
      <c r="E599" s="37">
        <v>103</v>
      </c>
      <c r="F599" s="35"/>
      <c r="G599" s="44"/>
      <c r="H599" s="34">
        <v>103</v>
      </c>
      <c r="I599" s="35"/>
      <c r="J599" s="41"/>
      <c r="K599" s="42"/>
      <c r="L599" s="35"/>
      <c r="M599" s="38">
        <v>8.5299999999999994</v>
      </c>
      <c r="N599" s="34">
        <v>401</v>
      </c>
    </row>
    <row r="600" spans="1:14" x14ac:dyDescent="0.3">
      <c r="A600" s="33">
        <v>11.98</v>
      </c>
      <c r="B600" s="34">
        <v>102</v>
      </c>
      <c r="C600" s="35"/>
      <c r="D600" s="36">
        <v>13.08</v>
      </c>
      <c r="E600" s="37">
        <v>102</v>
      </c>
      <c r="F600" s="35"/>
      <c r="G600" s="44"/>
      <c r="H600" s="34">
        <v>102</v>
      </c>
      <c r="I600" s="35"/>
      <c r="J600" s="41"/>
      <c r="K600" s="42"/>
      <c r="L600" s="35"/>
      <c r="M600" s="38">
        <v>8.52</v>
      </c>
      <c r="N600" s="34">
        <v>401</v>
      </c>
    </row>
    <row r="601" spans="1:14" x14ac:dyDescent="0.3">
      <c r="A601" s="33">
        <v>11.99</v>
      </c>
      <c r="B601" s="34">
        <v>101</v>
      </c>
      <c r="C601" s="35"/>
      <c r="D601" s="36">
        <v>13.09</v>
      </c>
      <c r="E601" s="37">
        <v>101</v>
      </c>
      <c r="F601" s="35"/>
      <c r="G601" s="33">
        <v>1.37</v>
      </c>
      <c r="H601" s="34">
        <v>101</v>
      </c>
      <c r="I601" s="35"/>
      <c r="J601" s="41"/>
      <c r="K601" s="42"/>
      <c r="L601" s="35"/>
      <c r="M601" s="38">
        <v>8.51</v>
      </c>
      <c r="N601" s="34">
        <v>400</v>
      </c>
    </row>
    <row r="602" spans="1:14" x14ac:dyDescent="0.3">
      <c r="A602" s="33">
        <v>12</v>
      </c>
      <c r="B602" s="34">
        <v>100</v>
      </c>
      <c r="C602" s="35"/>
      <c r="D602" s="36">
        <v>13.1</v>
      </c>
      <c r="E602" s="37">
        <v>100</v>
      </c>
      <c r="F602" s="35"/>
      <c r="G602" s="33"/>
      <c r="H602" s="34">
        <v>100</v>
      </c>
      <c r="I602" s="35"/>
      <c r="J602" s="41"/>
      <c r="K602" s="42"/>
      <c r="L602" s="35"/>
      <c r="M602" s="38">
        <v>8.5</v>
      </c>
      <c r="N602" s="34">
        <v>400</v>
      </c>
    </row>
    <row r="603" spans="1:14" x14ac:dyDescent="0.3">
      <c r="A603" s="33">
        <v>12.01</v>
      </c>
      <c r="B603" s="34">
        <v>99</v>
      </c>
      <c r="C603" s="35"/>
      <c r="D603" s="36">
        <v>13.11</v>
      </c>
      <c r="E603" s="37">
        <v>99</v>
      </c>
      <c r="F603" s="35"/>
      <c r="G603" s="44"/>
      <c r="H603" s="34">
        <v>99</v>
      </c>
      <c r="I603" s="35"/>
      <c r="J603" s="41"/>
      <c r="K603" s="42"/>
      <c r="L603" s="35"/>
      <c r="M603" s="38">
        <v>8.49</v>
      </c>
      <c r="N603" s="34">
        <v>399</v>
      </c>
    </row>
    <row r="604" spans="1:14" x14ac:dyDescent="0.3">
      <c r="A604" s="33">
        <v>12.02</v>
      </c>
      <c r="B604" s="34">
        <v>98</v>
      </c>
      <c r="C604" s="35"/>
      <c r="D604" s="36">
        <v>13.12</v>
      </c>
      <c r="E604" s="37">
        <v>98</v>
      </c>
      <c r="F604" s="35"/>
      <c r="G604" s="33">
        <v>1.36</v>
      </c>
      <c r="H604" s="34">
        <v>98</v>
      </c>
      <c r="I604" s="35"/>
      <c r="J604" s="41"/>
      <c r="K604" s="42"/>
      <c r="L604" s="35"/>
      <c r="M604" s="38">
        <v>8.48</v>
      </c>
      <c r="N604" s="34">
        <v>399</v>
      </c>
    </row>
    <row r="605" spans="1:14" x14ac:dyDescent="0.3">
      <c r="A605" s="33">
        <v>12.03</v>
      </c>
      <c r="B605" s="34">
        <v>97</v>
      </c>
      <c r="C605" s="35"/>
      <c r="D605" s="36">
        <v>13.13</v>
      </c>
      <c r="E605" s="37">
        <v>97</v>
      </c>
      <c r="F605" s="35"/>
      <c r="G605" s="44"/>
      <c r="H605" s="34">
        <v>97</v>
      </c>
      <c r="I605" s="35"/>
      <c r="J605" s="41"/>
      <c r="K605" s="42"/>
      <c r="L605" s="35"/>
      <c r="M605" s="38">
        <v>8.4700000000000006</v>
      </c>
      <c r="N605" s="34">
        <v>398</v>
      </c>
    </row>
    <row r="606" spans="1:14" x14ac:dyDescent="0.3">
      <c r="A606" s="33">
        <v>12.04</v>
      </c>
      <c r="B606" s="34">
        <v>96</v>
      </c>
      <c r="C606" s="35"/>
      <c r="D606" s="36">
        <v>13.14</v>
      </c>
      <c r="E606" s="37">
        <v>96</v>
      </c>
      <c r="F606" s="35"/>
      <c r="G606" s="44"/>
      <c r="H606" s="34">
        <v>96</v>
      </c>
      <c r="I606" s="35"/>
      <c r="J606" s="41"/>
      <c r="K606" s="42"/>
      <c r="L606" s="35"/>
      <c r="M606" s="38">
        <v>8.4600000000000009</v>
      </c>
      <c r="N606" s="34">
        <v>398</v>
      </c>
    </row>
    <row r="607" spans="1:14" x14ac:dyDescent="0.3">
      <c r="A607" s="33">
        <v>12.05</v>
      </c>
      <c r="B607" s="34">
        <v>95</v>
      </c>
      <c r="C607" s="35"/>
      <c r="D607" s="36">
        <v>13.15</v>
      </c>
      <c r="E607" s="37">
        <v>95</v>
      </c>
      <c r="F607" s="35"/>
      <c r="G607" s="33">
        <v>1.35</v>
      </c>
      <c r="H607" s="34">
        <v>95</v>
      </c>
      <c r="I607" s="35"/>
      <c r="J607" s="41"/>
      <c r="K607" s="42"/>
      <c r="L607" s="35"/>
      <c r="M607" s="38">
        <v>8.4499999999999993</v>
      </c>
      <c r="N607" s="34">
        <v>397</v>
      </c>
    </row>
    <row r="608" spans="1:14" x14ac:dyDescent="0.3">
      <c r="A608" s="33">
        <v>12.06</v>
      </c>
      <c r="B608" s="34">
        <v>94</v>
      </c>
      <c r="C608" s="35"/>
      <c r="D608" s="36">
        <v>13.16</v>
      </c>
      <c r="E608" s="37">
        <v>94</v>
      </c>
      <c r="F608" s="35"/>
      <c r="G608" s="44"/>
      <c r="H608" s="34">
        <v>94</v>
      </c>
      <c r="I608" s="35"/>
      <c r="J608" s="41"/>
      <c r="K608" s="42"/>
      <c r="L608" s="35"/>
      <c r="M608" s="38">
        <v>8.44</v>
      </c>
      <c r="N608" s="34">
        <v>397</v>
      </c>
    </row>
    <row r="609" spans="1:14" x14ac:dyDescent="0.3">
      <c r="A609" s="33">
        <v>12.07</v>
      </c>
      <c r="B609" s="34">
        <v>93</v>
      </c>
      <c r="C609" s="35"/>
      <c r="D609" s="36">
        <v>13.17</v>
      </c>
      <c r="E609" s="37">
        <v>93</v>
      </c>
      <c r="F609" s="35"/>
      <c r="G609" s="44"/>
      <c r="H609" s="34">
        <v>93</v>
      </c>
      <c r="I609" s="35"/>
      <c r="J609" s="41"/>
      <c r="K609" s="42"/>
      <c r="L609" s="35"/>
      <c r="M609" s="38">
        <v>8.43</v>
      </c>
      <c r="N609" s="34">
        <v>396</v>
      </c>
    </row>
    <row r="610" spans="1:14" x14ac:dyDescent="0.3">
      <c r="A610" s="33">
        <v>12.08</v>
      </c>
      <c r="B610" s="34">
        <v>92</v>
      </c>
      <c r="C610" s="35"/>
      <c r="D610" s="36">
        <v>13.18</v>
      </c>
      <c r="E610" s="37">
        <v>92</v>
      </c>
      <c r="F610" s="35"/>
      <c r="G610" s="33">
        <v>1.34</v>
      </c>
      <c r="H610" s="34">
        <v>92</v>
      </c>
      <c r="I610" s="35"/>
      <c r="J610" s="41"/>
      <c r="K610" s="42"/>
      <c r="L610" s="35"/>
      <c r="M610" s="38">
        <v>8.42</v>
      </c>
      <c r="N610" s="34">
        <v>396</v>
      </c>
    </row>
    <row r="611" spans="1:14" x14ac:dyDescent="0.3">
      <c r="A611" s="33">
        <v>12.09</v>
      </c>
      <c r="B611" s="34">
        <v>91</v>
      </c>
      <c r="C611" s="35"/>
      <c r="D611" s="36">
        <v>13.19</v>
      </c>
      <c r="E611" s="37">
        <v>91</v>
      </c>
      <c r="F611" s="35"/>
      <c r="G611" s="44"/>
      <c r="H611" s="34">
        <v>91</v>
      </c>
      <c r="I611" s="35"/>
      <c r="J611" s="41"/>
      <c r="K611" s="42"/>
      <c r="L611" s="35"/>
      <c r="M611" s="38">
        <v>8.41</v>
      </c>
      <c r="N611" s="34">
        <v>395</v>
      </c>
    </row>
    <row r="612" spans="1:14" x14ac:dyDescent="0.3">
      <c r="A612" s="33">
        <v>12.1</v>
      </c>
      <c r="B612" s="34">
        <v>90</v>
      </c>
      <c r="C612" s="35"/>
      <c r="D612" s="36">
        <v>13.2</v>
      </c>
      <c r="E612" s="37">
        <v>90</v>
      </c>
      <c r="F612" s="35"/>
      <c r="G612" s="44"/>
      <c r="H612" s="34">
        <v>90</v>
      </c>
      <c r="I612" s="35"/>
      <c r="J612" s="41"/>
      <c r="K612" s="42"/>
      <c r="L612" s="35"/>
      <c r="M612" s="38">
        <v>8.4</v>
      </c>
      <c r="N612" s="34">
        <v>395</v>
      </c>
    </row>
    <row r="613" spans="1:14" x14ac:dyDescent="0.3">
      <c r="A613" s="33">
        <v>12.11</v>
      </c>
      <c r="B613" s="34">
        <v>89</v>
      </c>
      <c r="C613" s="35"/>
      <c r="D613" s="36">
        <v>13.21</v>
      </c>
      <c r="E613" s="37">
        <v>89</v>
      </c>
      <c r="F613" s="35"/>
      <c r="G613" s="33">
        <v>1.33</v>
      </c>
      <c r="H613" s="34">
        <v>89</v>
      </c>
      <c r="I613" s="35"/>
      <c r="J613" s="41"/>
      <c r="K613" s="42"/>
      <c r="L613" s="35"/>
      <c r="M613" s="38">
        <v>8.39</v>
      </c>
      <c r="N613" s="34">
        <v>394</v>
      </c>
    </row>
    <row r="614" spans="1:14" x14ac:dyDescent="0.3">
      <c r="A614" s="33">
        <v>12.12</v>
      </c>
      <c r="B614" s="34">
        <v>88</v>
      </c>
      <c r="C614" s="35"/>
      <c r="D614" s="36">
        <v>13.22</v>
      </c>
      <c r="E614" s="37">
        <v>88</v>
      </c>
      <c r="F614" s="35"/>
      <c r="G614" s="44"/>
      <c r="H614" s="34">
        <v>88</v>
      </c>
      <c r="I614" s="35"/>
      <c r="J614" s="41"/>
      <c r="K614" s="42"/>
      <c r="L614" s="35"/>
      <c r="M614" s="38">
        <v>8.3800000000000008</v>
      </c>
      <c r="N614" s="34">
        <v>394</v>
      </c>
    </row>
    <row r="615" spans="1:14" x14ac:dyDescent="0.3">
      <c r="A615" s="33">
        <v>12.13</v>
      </c>
      <c r="B615" s="34">
        <v>87</v>
      </c>
      <c r="C615" s="35"/>
      <c r="D615" s="36">
        <v>13.23</v>
      </c>
      <c r="E615" s="37">
        <v>87</v>
      </c>
      <c r="F615" s="35"/>
      <c r="G615" s="44"/>
      <c r="H615" s="34">
        <v>87</v>
      </c>
      <c r="I615" s="35"/>
      <c r="J615" s="41"/>
      <c r="K615" s="42"/>
      <c r="L615" s="35"/>
      <c r="M615" s="38">
        <v>8.3699999999999992</v>
      </c>
      <c r="N615" s="34">
        <v>393</v>
      </c>
    </row>
    <row r="616" spans="1:14" x14ac:dyDescent="0.3">
      <c r="A616" s="33">
        <v>12.14</v>
      </c>
      <c r="B616" s="34">
        <v>86</v>
      </c>
      <c r="C616" s="35"/>
      <c r="D616" s="36">
        <v>13.24</v>
      </c>
      <c r="E616" s="37">
        <v>86</v>
      </c>
      <c r="F616" s="35"/>
      <c r="G616" s="33">
        <v>1.32</v>
      </c>
      <c r="H616" s="34">
        <v>86</v>
      </c>
      <c r="I616" s="35"/>
      <c r="J616" s="41"/>
      <c r="K616" s="42"/>
      <c r="L616" s="35"/>
      <c r="M616" s="38">
        <v>8.36</v>
      </c>
      <c r="N616" s="34">
        <v>393</v>
      </c>
    </row>
    <row r="617" spans="1:14" x14ac:dyDescent="0.3">
      <c r="A617" s="33">
        <v>12.15</v>
      </c>
      <c r="B617" s="34">
        <v>85</v>
      </c>
      <c r="C617" s="35"/>
      <c r="D617" s="36">
        <v>13.25</v>
      </c>
      <c r="E617" s="37">
        <v>85</v>
      </c>
      <c r="F617" s="35"/>
      <c r="G617" s="44"/>
      <c r="H617" s="34">
        <v>85</v>
      </c>
      <c r="I617" s="35"/>
      <c r="J617" s="41"/>
      <c r="K617" s="42"/>
      <c r="L617" s="35"/>
      <c r="M617" s="38">
        <v>8.35</v>
      </c>
      <c r="N617" s="34">
        <v>392</v>
      </c>
    </row>
    <row r="618" spans="1:14" x14ac:dyDescent="0.3">
      <c r="A618" s="33">
        <v>12.16</v>
      </c>
      <c r="B618" s="34">
        <v>84</v>
      </c>
      <c r="C618" s="35"/>
      <c r="D618" s="36">
        <v>13.26</v>
      </c>
      <c r="E618" s="37">
        <v>84</v>
      </c>
      <c r="F618" s="35"/>
      <c r="G618" s="44"/>
      <c r="H618" s="34">
        <v>84</v>
      </c>
      <c r="I618" s="35"/>
      <c r="J618" s="41"/>
      <c r="K618" s="42"/>
      <c r="L618" s="35"/>
      <c r="M618" s="38">
        <v>8.34</v>
      </c>
      <c r="N618" s="34">
        <v>392</v>
      </c>
    </row>
    <row r="619" spans="1:14" x14ac:dyDescent="0.3">
      <c r="A619" s="33">
        <v>12.17</v>
      </c>
      <c r="B619" s="34">
        <v>83</v>
      </c>
      <c r="C619" s="35"/>
      <c r="D619" s="36">
        <v>13.27</v>
      </c>
      <c r="E619" s="37">
        <v>83</v>
      </c>
      <c r="F619" s="35"/>
      <c r="G619" s="33">
        <v>1.31</v>
      </c>
      <c r="H619" s="34">
        <v>83</v>
      </c>
      <c r="I619" s="35"/>
      <c r="J619" s="41"/>
      <c r="K619" s="42"/>
      <c r="L619" s="35"/>
      <c r="M619" s="38">
        <v>8.33</v>
      </c>
      <c r="N619" s="34">
        <v>391</v>
      </c>
    </row>
    <row r="620" spans="1:14" x14ac:dyDescent="0.3">
      <c r="A620" s="33">
        <v>12.18</v>
      </c>
      <c r="B620" s="34">
        <v>82</v>
      </c>
      <c r="C620" s="35"/>
      <c r="D620" s="36">
        <v>13.28</v>
      </c>
      <c r="E620" s="37">
        <v>82</v>
      </c>
      <c r="F620" s="35"/>
      <c r="G620" s="44"/>
      <c r="H620" s="34">
        <v>82</v>
      </c>
      <c r="I620" s="35"/>
      <c r="J620" s="41"/>
      <c r="K620" s="42"/>
      <c r="L620" s="35"/>
      <c r="M620" s="38">
        <v>8.32</v>
      </c>
      <c r="N620" s="34">
        <v>391</v>
      </c>
    </row>
    <row r="621" spans="1:14" x14ac:dyDescent="0.3">
      <c r="A621" s="33">
        <v>12.19</v>
      </c>
      <c r="B621" s="34">
        <v>81</v>
      </c>
      <c r="C621" s="35"/>
      <c r="D621" s="36">
        <v>13.29</v>
      </c>
      <c r="E621" s="37">
        <v>81</v>
      </c>
      <c r="F621" s="35"/>
      <c r="G621" s="44"/>
      <c r="H621" s="34">
        <v>81</v>
      </c>
      <c r="I621" s="35"/>
      <c r="J621" s="41"/>
      <c r="K621" s="42"/>
      <c r="L621" s="35"/>
      <c r="M621" s="38">
        <v>8.31</v>
      </c>
      <c r="N621" s="34">
        <v>390</v>
      </c>
    </row>
    <row r="622" spans="1:14" x14ac:dyDescent="0.3">
      <c r="A622" s="33">
        <v>12.2</v>
      </c>
      <c r="B622" s="34">
        <v>80</v>
      </c>
      <c r="C622" s="35"/>
      <c r="D622" s="36">
        <v>13.3</v>
      </c>
      <c r="E622" s="37">
        <v>80</v>
      </c>
      <c r="F622" s="35"/>
      <c r="G622" s="33">
        <v>1.3</v>
      </c>
      <c r="H622" s="34">
        <v>80</v>
      </c>
      <c r="I622" s="35"/>
      <c r="J622" s="41"/>
      <c r="K622" s="42"/>
      <c r="L622" s="35"/>
      <c r="M622" s="38">
        <v>8.3000000000000007</v>
      </c>
      <c r="N622" s="34">
        <v>390</v>
      </c>
    </row>
    <row r="623" spans="1:14" x14ac:dyDescent="0.3">
      <c r="A623" s="33">
        <v>12.21</v>
      </c>
      <c r="B623" s="34">
        <v>79</v>
      </c>
      <c r="C623" s="35"/>
      <c r="D623" s="36">
        <v>13.31</v>
      </c>
      <c r="E623" s="37">
        <v>79</v>
      </c>
      <c r="F623" s="35"/>
      <c r="G623" s="44"/>
      <c r="H623" s="34">
        <v>79</v>
      </c>
      <c r="I623" s="35"/>
      <c r="J623" s="41"/>
      <c r="K623" s="42"/>
      <c r="L623" s="35"/>
      <c r="M623" s="38">
        <v>8.2899999999999991</v>
      </c>
      <c r="N623" s="34">
        <v>389</v>
      </c>
    </row>
    <row r="624" spans="1:14" x14ac:dyDescent="0.3">
      <c r="A624" s="33">
        <v>12.22</v>
      </c>
      <c r="B624" s="34">
        <v>78</v>
      </c>
      <c r="C624" s="35"/>
      <c r="D624" s="36">
        <v>13.32</v>
      </c>
      <c r="E624" s="37">
        <v>78</v>
      </c>
      <c r="F624" s="35"/>
      <c r="G624" s="44"/>
      <c r="H624" s="34">
        <v>78</v>
      </c>
      <c r="I624" s="35"/>
      <c r="J624" s="41"/>
      <c r="K624" s="42"/>
      <c r="L624" s="35"/>
      <c r="M624" s="38">
        <v>8.2799999999999994</v>
      </c>
      <c r="N624" s="34">
        <v>389</v>
      </c>
    </row>
    <row r="625" spans="1:14" x14ac:dyDescent="0.3">
      <c r="A625" s="33">
        <v>12.23</v>
      </c>
      <c r="B625" s="34">
        <v>77</v>
      </c>
      <c r="C625" s="35"/>
      <c r="D625" s="36">
        <v>13.33</v>
      </c>
      <c r="E625" s="37">
        <v>77</v>
      </c>
      <c r="F625" s="35"/>
      <c r="G625" s="33">
        <v>1.29</v>
      </c>
      <c r="H625" s="34">
        <v>77</v>
      </c>
      <c r="I625" s="35"/>
      <c r="J625" s="41"/>
      <c r="K625" s="42"/>
      <c r="L625" s="35"/>
      <c r="M625" s="38">
        <v>8.27</v>
      </c>
      <c r="N625" s="34">
        <v>388</v>
      </c>
    </row>
    <row r="626" spans="1:14" x14ac:dyDescent="0.3">
      <c r="A626" s="33">
        <v>12.24</v>
      </c>
      <c r="B626" s="34">
        <v>76</v>
      </c>
      <c r="C626" s="35"/>
      <c r="D626" s="36">
        <v>13.34</v>
      </c>
      <c r="E626" s="37">
        <v>76</v>
      </c>
      <c r="F626" s="35"/>
      <c r="G626" s="44"/>
      <c r="H626" s="34">
        <v>76</v>
      </c>
      <c r="I626" s="35"/>
      <c r="J626" s="41"/>
      <c r="K626" s="42"/>
      <c r="L626" s="35"/>
      <c r="M626" s="38">
        <v>8.26</v>
      </c>
      <c r="N626" s="34">
        <v>388</v>
      </c>
    </row>
    <row r="627" spans="1:14" x14ac:dyDescent="0.3">
      <c r="A627" s="33">
        <v>12.25</v>
      </c>
      <c r="B627" s="34">
        <v>75</v>
      </c>
      <c r="C627" s="35"/>
      <c r="D627" s="36">
        <v>13.35</v>
      </c>
      <c r="E627" s="37">
        <v>75</v>
      </c>
      <c r="F627" s="35"/>
      <c r="G627" s="44"/>
      <c r="H627" s="34">
        <v>75</v>
      </c>
      <c r="I627" s="35"/>
      <c r="J627" s="41"/>
      <c r="K627" s="42"/>
      <c r="L627" s="35"/>
      <c r="M627" s="38">
        <v>8.25</v>
      </c>
      <c r="N627" s="34">
        <v>387</v>
      </c>
    </row>
    <row r="628" spans="1:14" x14ac:dyDescent="0.3">
      <c r="A628" s="33">
        <v>12.26</v>
      </c>
      <c r="B628" s="34">
        <v>74</v>
      </c>
      <c r="C628" s="35"/>
      <c r="D628" s="36">
        <v>13.36</v>
      </c>
      <c r="E628" s="37">
        <v>74</v>
      </c>
      <c r="F628" s="35"/>
      <c r="G628" s="33">
        <v>1.28</v>
      </c>
      <c r="H628" s="34">
        <v>74</v>
      </c>
      <c r="I628" s="35"/>
      <c r="J628" s="41"/>
      <c r="K628" s="42"/>
      <c r="L628" s="35"/>
      <c r="M628" s="38">
        <v>8.24</v>
      </c>
      <c r="N628" s="34">
        <v>387</v>
      </c>
    </row>
    <row r="629" spans="1:14" x14ac:dyDescent="0.3">
      <c r="A629" s="33">
        <v>12.27</v>
      </c>
      <c r="B629" s="34">
        <v>73</v>
      </c>
      <c r="C629" s="35"/>
      <c r="D629" s="36">
        <v>13.37</v>
      </c>
      <c r="E629" s="37">
        <v>73</v>
      </c>
      <c r="F629" s="35"/>
      <c r="G629" s="44"/>
      <c r="H629" s="34">
        <v>73</v>
      </c>
      <c r="I629" s="35"/>
      <c r="J629" s="41"/>
      <c r="K629" s="42"/>
      <c r="L629" s="35"/>
      <c r="M629" s="38">
        <v>8.23</v>
      </c>
      <c r="N629" s="34">
        <v>386</v>
      </c>
    </row>
    <row r="630" spans="1:14" x14ac:dyDescent="0.3">
      <c r="A630" s="33">
        <v>12.28</v>
      </c>
      <c r="B630" s="34">
        <v>72</v>
      </c>
      <c r="C630" s="35"/>
      <c r="D630" s="36">
        <v>13.38</v>
      </c>
      <c r="E630" s="37">
        <v>72</v>
      </c>
      <c r="F630" s="35"/>
      <c r="G630" s="44"/>
      <c r="H630" s="34">
        <v>72</v>
      </c>
      <c r="I630" s="35"/>
      <c r="J630" s="41"/>
      <c r="K630" s="42"/>
      <c r="L630" s="35"/>
      <c r="M630" s="38">
        <v>8.2200000000000006</v>
      </c>
      <c r="N630" s="34">
        <v>386</v>
      </c>
    </row>
    <row r="631" spans="1:14" x14ac:dyDescent="0.3">
      <c r="A631" s="33">
        <v>12.29</v>
      </c>
      <c r="B631" s="34">
        <v>71</v>
      </c>
      <c r="C631" s="35"/>
      <c r="D631" s="36">
        <v>13.39</v>
      </c>
      <c r="E631" s="37">
        <v>71</v>
      </c>
      <c r="F631" s="35"/>
      <c r="G631" s="33">
        <v>1.27</v>
      </c>
      <c r="H631" s="34">
        <v>71</v>
      </c>
      <c r="I631" s="35"/>
      <c r="J631" s="41"/>
      <c r="K631" s="42"/>
      <c r="L631" s="35"/>
      <c r="M631" s="38">
        <v>8.2100000000000009</v>
      </c>
      <c r="N631" s="34">
        <v>385</v>
      </c>
    </row>
    <row r="632" spans="1:14" x14ac:dyDescent="0.3">
      <c r="A632" s="33">
        <v>12.3</v>
      </c>
      <c r="B632" s="34">
        <v>70</v>
      </c>
      <c r="C632" s="35"/>
      <c r="D632" s="36">
        <v>13.4</v>
      </c>
      <c r="E632" s="37">
        <v>70</v>
      </c>
      <c r="F632" s="35"/>
      <c r="G632" s="44"/>
      <c r="H632" s="34">
        <v>70</v>
      </c>
      <c r="I632" s="35"/>
      <c r="J632" s="41"/>
      <c r="K632" s="42"/>
      <c r="L632" s="35"/>
      <c r="M632" s="38">
        <v>8.1999999999999993</v>
      </c>
      <c r="N632" s="34">
        <v>385</v>
      </c>
    </row>
    <row r="633" spans="1:14" x14ac:dyDescent="0.3">
      <c r="A633" s="33">
        <v>12.31</v>
      </c>
      <c r="B633" s="34">
        <v>69</v>
      </c>
      <c r="C633" s="35"/>
      <c r="D633" s="36">
        <v>13.41</v>
      </c>
      <c r="E633" s="37">
        <v>69</v>
      </c>
      <c r="F633" s="35"/>
      <c r="G633" s="44"/>
      <c r="H633" s="34">
        <v>69</v>
      </c>
      <c r="I633" s="35"/>
      <c r="J633" s="41"/>
      <c r="K633" s="42"/>
      <c r="L633" s="35"/>
      <c r="M633" s="38">
        <v>8.19</v>
      </c>
      <c r="N633" s="34">
        <v>384</v>
      </c>
    </row>
    <row r="634" spans="1:14" x14ac:dyDescent="0.3">
      <c r="A634" s="33">
        <v>12.32</v>
      </c>
      <c r="B634" s="34">
        <v>68</v>
      </c>
      <c r="C634" s="35"/>
      <c r="D634" s="36">
        <v>13.42</v>
      </c>
      <c r="E634" s="37">
        <v>68</v>
      </c>
      <c r="F634" s="35"/>
      <c r="G634" s="33">
        <v>1.26</v>
      </c>
      <c r="H634" s="34">
        <v>68</v>
      </c>
      <c r="I634" s="35"/>
      <c r="J634" s="41"/>
      <c r="K634" s="42"/>
      <c r="L634" s="35"/>
      <c r="M634" s="38">
        <v>8.18</v>
      </c>
      <c r="N634" s="34">
        <v>384</v>
      </c>
    </row>
    <row r="635" spans="1:14" x14ac:dyDescent="0.3">
      <c r="A635" s="33">
        <v>12.33</v>
      </c>
      <c r="B635" s="34">
        <v>67</v>
      </c>
      <c r="C635" s="35"/>
      <c r="D635" s="36">
        <v>13.43</v>
      </c>
      <c r="E635" s="37">
        <v>67</v>
      </c>
      <c r="F635" s="35"/>
      <c r="G635" s="44"/>
      <c r="H635" s="34">
        <v>67</v>
      </c>
      <c r="I635" s="35"/>
      <c r="J635" s="41"/>
      <c r="K635" s="42"/>
      <c r="L635" s="35"/>
      <c r="M635" s="38">
        <v>8.17</v>
      </c>
      <c r="N635" s="34">
        <v>383</v>
      </c>
    </row>
    <row r="636" spans="1:14" x14ac:dyDescent="0.3">
      <c r="A636" s="33">
        <v>12.34</v>
      </c>
      <c r="B636" s="34">
        <v>66</v>
      </c>
      <c r="C636" s="35"/>
      <c r="D636" s="36">
        <v>13.44</v>
      </c>
      <c r="E636" s="37">
        <v>66</v>
      </c>
      <c r="F636" s="35"/>
      <c r="G636" s="44"/>
      <c r="H636" s="34">
        <v>66</v>
      </c>
      <c r="I636" s="35"/>
      <c r="J636" s="41"/>
      <c r="K636" s="42"/>
      <c r="L636" s="35"/>
      <c r="M636" s="38">
        <v>8.16</v>
      </c>
      <c r="N636" s="34">
        <v>383</v>
      </c>
    </row>
    <row r="637" spans="1:14" x14ac:dyDescent="0.3">
      <c r="A637" s="33">
        <v>12.35</v>
      </c>
      <c r="B637" s="34">
        <v>65</v>
      </c>
      <c r="C637" s="35"/>
      <c r="D637" s="36">
        <v>13.45</v>
      </c>
      <c r="E637" s="37">
        <v>65</v>
      </c>
      <c r="F637" s="35"/>
      <c r="G637" s="33">
        <v>1.25</v>
      </c>
      <c r="H637" s="34">
        <v>65</v>
      </c>
      <c r="I637" s="35"/>
      <c r="J637" s="41"/>
      <c r="K637" s="42"/>
      <c r="L637" s="35"/>
      <c r="M637" s="38">
        <v>8.15</v>
      </c>
      <c r="N637" s="34">
        <v>382</v>
      </c>
    </row>
    <row r="638" spans="1:14" x14ac:dyDescent="0.3">
      <c r="A638" s="33">
        <v>12.36</v>
      </c>
      <c r="B638" s="34">
        <v>64</v>
      </c>
      <c r="C638" s="35"/>
      <c r="D638" s="36">
        <v>13.46</v>
      </c>
      <c r="E638" s="37">
        <v>64</v>
      </c>
      <c r="F638" s="35"/>
      <c r="G638" s="44"/>
      <c r="H638" s="34">
        <v>64</v>
      </c>
      <c r="I638" s="35"/>
      <c r="J638" s="41"/>
      <c r="K638" s="42"/>
      <c r="L638" s="35"/>
      <c r="M638" s="38">
        <v>8.14</v>
      </c>
      <c r="N638" s="34">
        <v>382</v>
      </c>
    </row>
    <row r="639" spans="1:14" x14ac:dyDescent="0.3">
      <c r="A639" s="33">
        <v>12.37</v>
      </c>
      <c r="B639" s="34">
        <v>63</v>
      </c>
      <c r="C639" s="35"/>
      <c r="D639" s="36">
        <v>13.47</v>
      </c>
      <c r="E639" s="37">
        <v>63</v>
      </c>
      <c r="F639" s="35"/>
      <c r="G639" s="44"/>
      <c r="H639" s="34">
        <v>63</v>
      </c>
      <c r="I639" s="35"/>
      <c r="J639" s="41"/>
      <c r="K639" s="42"/>
      <c r="L639" s="35"/>
      <c r="M639" s="38">
        <v>8.1300000000000008</v>
      </c>
      <c r="N639" s="34">
        <v>381</v>
      </c>
    </row>
    <row r="640" spans="1:14" x14ac:dyDescent="0.3">
      <c r="A640" s="33">
        <v>12.38</v>
      </c>
      <c r="B640" s="34">
        <v>62</v>
      </c>
      <c r="C640" s="35"/>
      <c r="D640" s="36">
        <v>13.48</v>
      </c>
      <c r="E640" s="37">
        <v>62</v>
      </c>
      <c r="F640" s="35"/>
      <c r="G640" s="33">
        <v>1.24</v>
      </c>
      <c r="H640" s="34">
        <v>62</v>
      </c>
      <c r="I640" s="35"/>
      <c r="J640" s="41"/>
      <c r="K640" s="42"/>
      <c r="L640" s="35"/>
      <c r="M640" s="38">
        <v>8.1199999999999992</v>
      </c>
      <c r="N640" s="34">
        <v>381</v>
      </c>
    </row>
    <row r="641" spans="1:14" x14ac:dyDescent="0.3">
      <c r="A641" s="33">
        <v>12.39</v>
      </c>
      <c r="B641" s="34">
        <v>61</v>
      </c>
      <c r="C641" s="35"/>
      <c r="D641" s="36">
        <v>13.49</v>
      </c>
      <c r="E641" s="37">
        <v>61</v>
      </c>
      <c r="F641" s="35"/>
      <c r="G641" s="44"/>
      <c r="H641" s="34">
        <v>61</v>
      </c>
      <c r="I641" s="35"/>
      <c r="J641" s="41"/>
      <c r="K641" s="42"/>
      <c r="L641" s="35"/>
      <c r="M641" s="38">
        <v>8.11</v>
      </c>
      <c r="N641" s="34">
        <v>380</v>
      </c>
    </row>
    <row r="642" spans="1:14" x14ac:dyDescent="0.3">
      <c r="A642" s="33">
        <v>12.4</v>
      </c>
      <c r="B642" s="34">
        <v>60</v>
      </c>
      <c r="C642" s="35"/>
      <c r="D642" s="36">
        <v>13.5</v>
      </c>
      <c r="E642" s="37">
        <v>60</v>
      </c>
      <c r="F642" s="35"/>
      <c r="G642" s="44"/>
      <c r="H642" s="34">
        <v>60</v>
      </c>
      <c r="I642" s="35"/>
      <c r="J642" s="41"/>
      <c r="K642" s="42"/>
      <c r="L642" s="35"/>
      <c r="M642" s="38">
        <v>8.1</v>
      </c>
      <c r="N642" s="34">
        <v>380</v>
      </c>
    </row>
    <row r="643" spans="1:14" x14ac:dyDescent="0.3">
      <c r="A643" s="33">
        <v>12.41</v>
      </c>
      <c r="B643" s="34">
        <v>59</v>
      </c>
      <c r="C643" s="35"/>
      <c r="D643" s="36">
        <v>13.51</v>
      </c>
      <c r="E643" s="37">
        <v>59</v>
      </c>
      <c r="F643" s="35"/>
      <c r="G643" s="33">
        <v>1.23</v>
      </c>
      <c r="H643" s="34">
        <v>59</v>
      </c>
      <c r="I643" s="35"/>
      <c r="J643" s="41"/>
      <c r="K643" s="42"/>
      <c r="L643" s="35"/>
      <c r="M643" s="38">
        <v>8.09</v>
      </c>
      <c r="N643" s="34">
        <v>379</v>
      </c>
    </row>
    <row r="644" spans="1:14" x14ac:dyDescent="0.3">
      <c r="A644" s="33">
        <v>12.42</v>
      </c>
      <c r="B644" s="34">
        <v>58</v>
      </c>
      <c r="C644" s="35"/>
      <c r="D644" s="36">
        <v>13.52</v>
      </c>
      <c r="E644" s="37">
        <v>58</v>
      </c>
      <c r="F644" s="35"/>
      <c r="G644" s="44"/>
      <c r="H644" s="34">
        <v>58</v>
      </c>
      <c r="I644" s="35"/>
      <c r="J644" s="41"/>
      <c r="K644" s="42"/>
      <c r="L644" s="35"/>
      <c r="M644" s="38">
        <v>8.08</v>
      </c>
      <c r="N644" s="34">
        <v>379</v>
      </c>
    </row>
    <row r="645" spans="1:14" x14ac:dyDescent="0.3">
      <c r="A645" s="33">
        <v>12.43</v>
      </c>
      <c r="B645" s="34">
        <v>57</v>
      </c>
      <c r="C645" s="35"/>
      <c r="D645" s="36">
        <v>13.53</v>
      </c>
      <c r="E645" s="37">
        <v>57</v>
      </c>
      <c r="F645" s="35"/>
      <c r="G645" s="44"/>
      <c r="H645" s="34">
        <v>57</v>
      </c>
      <c r="I645" s="35"/>
      <c r="J645" s="41"/>
      <c r="K645" s="42"/>
      <c r="L645" s="35"/>
      <c r="M645" s="38">
        <v>8.07</v>
      </c>
      <c r="N645" s="34">
        <v>378</v>
      </c>
    </row>
    <row r="646" spans="1:14" x14ac:dyDescent="0.3">
      <c r="A646" s="33">
        <v>12.44</v>
      </c>
      <c r="B646" s="34">
        <v>56</v>
      </c>
      <c r="C646" s="35"/>
      <c r="D646" s="36">
        <v>13.54</v>
      </c>
      <c r="E646" s="37">
        <v>56</v>
      </c>
      <c r="F646" s="35"/>
      <c r="G646" s="33">
        <v>1.22</v>
      </c>
      <c r="H646" s="34">
        <v>56</v>
      </c>
      <c r="I646" s="35"/>
      <c r="J646" s="41"/>
      <c r="K646" s="42"/>
      <c r="L646" s="35"/>
      <c r="M646" s="38">
        <v>8.06</v>
      </c>
      <c r="N646" s="34">
        <v>378</v>
      </c>
    </row>
    <row r="647" spans="1:14" x14ac:dyDescent="0.3">
      <c r="A647" s="33">
        <v>12.45</v>
      </c>
      <c r="B647" s="34">
        <v>55</v>
      </c>
      <c r="C647" s="35"/>
      <c r="D647" s="36">
        <v>13.55</v>
      </c>
      <c r="E647" s="37">
        <v>55</v>
      </c>
      <c r="F647" s="35"/>
      <c r="G647" s="44"/>
      <c r="H647" s="34">
        <v>55</v>
      </c>
      <c r="I647" s="35"/>
      <c r="J647" s="41"/>
      <c r="K647" s="42"/>
      <c r="L647" s="35"/>
      <c r="M647" s="38">
        <v>8.0500000000000007</v>
      </c>
      <c r="N647" s="34">
        <v>377</v>
      </c>
    </row>
    <row r="648" spans="1:14" x14ac:dyDescent="0.3">
      <c r="A648" s="33">
        <v>12.46</v>
      </c>
      <c r="B648" s="34">
        <v>54</v>
      </c>
      <c r="C648" s="35"/>
      <c r="D648" s="36">
        <v>13.56</v>
      </c>
      <c r="E648" s="37">
        <v>54</v>
      </c>
      <c r="F648" s="35"/>
      <c r="G648" s="44"/>
      <c r="H648" s="34">
        <v>54</v>
      </c>
      <c r="I648" s="35"/>
      <c r="J648" s="41"/>
      <c r="K648" s="42"/>
      <c r="L648" s="35"/>
      <c r="M648" s="38">
        <v>8.0399999999999991</v>
      </c>
      <c r="N648" s="34">
        <v>377</v>
      </c>
    </row>
    <row r="649" spans="1:14" x14ac:dyDescent="0.3">
      <c r="A649" s="33">
        <v>12.47</v>
      </c>
      <c r="B649" s="34">
        <v>53</v>
      </c>
      <c r="C649" s="35"/>
      <c r="D649" s="36">
        <v>13.57</v>
      </c>
      <c r="E649" s="37">
        <v>53</v>
      </c>
      <c r="F649" s="35"/>
      <c r="G649" s="33">
        <v>1.21</v>
      </c>
      <c r="H649" s="34">
        <v>53</v>
      </c>
      <c r="I649" s="35"/>
      <c r="J649" s="41"/>
      <c r="K649" s="42"/>
      <c r="L649" s="35"/>
      <c r="M649" s="38">
        <v>8.0299999999999994</v>
      </c>
      <c r="N649" s="34">
        <v>376</v>
      </c>
    </row>
    <row r="650" spans="1:14" x14ac:dyDescent="0.3">
      <c r="A650" s="33">
        <v>12.48</v>
      </c>
      <c r="B650" s="34">
        <v>52</v>
      </c>
      <c r="C650" s="35"/>
      <c r="D650" s="36">
        <v>13.58</v>
      </c>
      <c r="E650" s="37">
        <v>52</v>
      </c>
      <c r="F650" s="35"/>
      <c r="G650" s="44"/>
      <c r="H650" s="34">
        <v>52</v>
      </c>
      <c r="I650" s="35"/>
      <c r="J650" s="41"/>
      <c r="K650" s="42"/>
      <c r="L650" s="35"/>
      <c r="M650" s="38">
        <v>8.02</v>
      </c>
      <c r="N650" s="34">
        <v>376</v>
      </c>
    </row>
    <row r="651" spans="1:14" x14ac:dyDescent="0.3">
      <c r="A651" s="33">
        <v>12.49</v>
      </c>
      <c r="B651" s="34">
        <v>51</v>
      </c>
      <c r="C651" s="35"/>
      <c r="D651" s="36">
        <v>13.59</v>
      </c>
      <c r="E651" s="37">
        <v>51</v>
      </c>
      <c r="F651" s="35"/>
      <c r="G651" s="44"/>
      <c r="H651" s="34">
        <v>51</v>
      </c>
      <c r="I651" s="35"/>
      <c r="J651" s="41"/>
      <c r="K651" s="42"/>
      <c r="L651" s="35"/>
      <c r="M651" s="38">
        <v>8.01</v>
      </c>
      <c r="N651" s="34">
        <v>375</v>
      </c>
    </row>
    <row r="652" spans="1:14" x14ac:dyDescent="0.3">
      <c r="A652" s="33">
        <v>12.5</v>
      </c>
      <c r="B652" s="34">
        <v>50</v>
      </c>
      <c r="C652" s="35"/>
      <c r="D652" s="36">
        <v>13.6</v>
      </c>
      <c r="E652" s="37">
        <v>50</v>
      </c>
      <c r="F652" s="35"/>
      <c r="G652" s="33">
        <v>1.2</v>
      </c>
      <c r="H652" s="34">
        <v>50</v>
      </c>
      <c r="I652" s="35"/>
      <c r="J652" s="41"/>
      <c r="K652" s="42"/>
      <c r="L652" s="35"/>
      <c r="M652" s="38">
        <v>8</v>
      </c>
      <c r="N652" s="34">
        <v>375</v>
      </c>
    </row>
    <row r="653" spans="1:14" x14ac:dyDescent="0.3">
      <c r="A653" s="33">
        <v>12.51</v>
      </c>
      <c r="B653" s="34">
        <v>49</v>
      </c>
      <c r="C653" s="35"/>
      <c r="D653" s="36">
        <v>13.61</v>
      </c>
      <c r="E653" s="37">
        <v>49</v>
      </c>
      <c r="F653" s="35"/>
      <c r="G653" s="44"/>
      <c r="H653" s="34">
        <v>49</v>
      </c>
      <c r="I653" s="35"/>
      <c r="J653" s="41"/>
      <c r="K653" s="42"/>
      <c r="L653" s="35"/>
      <c r="M653" s="38">
        <v>7.99</v>
      </c>
      <c r="N653" s="34">
        <v>374</v>
      </c>
    </row>
    <row r="654" spans="1:14" x14ac:dyDescent="0.3">
      <c r="A654" s="33">
        <v>12.52</v>
      </c>
      <c r="B654" s="34">
        <v>48</v>
      </c>
      <c r="C654" s="35"/>
      <c r="D654" s="36">
        <v>13.62</v>
      </c>
      <c r="E654" s="37">
        <v>48</v>
      </c>
      <c r="F654" s="35"/>
      <c r="G654" s="44"/>
      <c r="H654" s="34">
        <v>48</v>
      </c>
      <c r="I654" s="35"/>
      <c r="J654" s="41"/>
      <c r="K654" s="42"/>
      <c r="L654" s="35"/>
      <c r="M654" s="38">
        <v>7.98</v>
      </c>
      <c r="N654" s="34">
        <v>374</v>
      </c>
    </row>
    <row r="655" spans="1:14" x14ac:dyDescent="0.3">
      <c r="A655" s="33">
        <v>12.53</v>
      </c>
      <c r="B655" s="34">
        <v>47</v>
      </c>
      <c r="C655" s="35"/>
      <c r="D655" s="36">
        <v>13.63</v>
      </c>
      <c r="E655" s="37">
        <v>47</v>
      </c>
      <c r="F655" s="35"/>
      <c r="G655" s="33">
        <v>1.19</v>
      </c>
      <c r="H655" s="34">
        <v>47</v>
      </c>
      <c r="I655" s="35"/>
      <c r="J655" s="41"/>
      <c r="K655" s="42"/>
      <c r="L655" s="35"/>
      <c r="M655" s="38">
        <v>7.97</v>
      </c>
      <c r="N655" s="34">
        <v>373</v>
      </c>
    </row>
    <row r="656" spans="1:14" x14ac:dyDescent="0.3">
      <c r="A656" s="33">
        <v>12.54</v>
      </c>
      <c r="B656" s="34">
        <v>46</v>
      </c>
      <c r="C656" s="35"/>
      <c r="D656" s="36">
        <v>13.64</v>
      </c>
      <c r="E656" s="37">
        <v>46</v>
      </c>
      <c r="F656" s="35"/>
      <c r="G656" s="44"/>
      <c r="H656" s="34">
        <v>46</v>
      </c>
      <c r="I656" s="35"/>
      <c r="J656" s="41"/>
      <c r="K656" s="42"/>
      <c r="L656" s="35"/>
      <c r="M656" s="38">
        <v>7.96</v>
      </c>
      <c r="N656" s="34">
        <v>373</v>
      </c>
    </row>
    <row r="657" spans="1:14" x14ac:dyDescent="0.3">
      <c r="A657" s="33">
        <v>12.55</v>
      </c>
      <c r="B657" s="34">
        <v>45</v>
      </c>
      <c r="C657" s="35"/>
      <c r="D657" s="36">
        <v>13.65</v>
      </c>
      <c r="E657" s="37">
        <v>45</v>
      </c>
      <c r="F657" s="35"/>
      <c r="G657" s="44"/>
      <c r="H657" s="34">
        <v>45</v>
      </c>
      <c r="I657" s="35"/>
      <c r="J657" s="41"/>
      <c r="K657" s="42"/>
      <c r="L657" s="35"/>
      <c r="M657" s="38">
        <v>7.95</v>
      </c>
      <c r="N657" s="34">
        <v>372</v>
      </c>
    </row>
    <row r="658" spans="1:14" x14ac:dyDescent="0.3">
      <c r="A658" s="33">
        <v>12.56</v>
      </c>
      <c r="B658" s="34">
        <v>44</v>
      </c>
      <c r="C658" s="35"/>
      <c r="D658" s="36">
        <v>13.66</v>
      </c>
      <c r="E658" s="37">
        <v>44</v>
      </c>
      <c r="F658" s="35"/>
      <c r="G658" s="33">
        <v>1.18</v>
      </c>
      <c r="H658" s="34">
        <v>44</v>
      </c>
      <c r="I658" s="35"/>
      <c r="J658" s="41"/>
      <c r="K658" s="42"/>
      <c r="L658" s="35"/>
      <c r="M658" s="38">
        <v>7.94</v>
      </c>
      <c r="N658" s="34">
        <v>372</v>
      </c>
    </row>
    <row r="659" spans="1:14" x14ac:dyDescent="0.3">
      <c r="A659" s="33">
        <v>12.57</v>
      </c>
      <c r="B659" s="34">
        <v>43</v>
      </c>
      <c r="C659" s="35"/>
      <c r="D659" s="36">
        <v>13.67</v>
      </c>
      <c r="E659" s="37">
        <v>43</v>
      </c>
      <c r="F659" s="35"/>
      <c r="G659" s="44"/>
      <c r="H659" s="34">
        <v>43</v>
      </c>
      <c r="I659" s="35"/>
      <c r="J659" s="41"/>
      <c r="K659" s="42"/>
      <c r="L659" s="35"/>
      <c r="M659" s="38">
        <v>7.93</v>
      </c>
      <c r="N659" s="34">
        <v>371</v>
      </c>
    </row>
    <row r="660" spans="1:14" x14ac:dyDescent="0.3">
      <c r="A660" s="33">
        <v>12.58</v>
      </c>
      <c r="B660" s="34">
        <v>42</v>
      </c>
      <c r="C660" s="35"/>
      <c r="D660" s="36">
        <v>13.68</v>
      </c>
      <c r="E660" s="37">
        <v>42</v>
      </c>
      <c r="F660" s="35"/>
      <c r="G660" s="44"/>
      <c r="H660" s="34">
        <v>42</v>
      </c>
      <c r="I660" s="35"/>
      <c r="J660" s="41"/>
      <c r="K660" s="42"/>
      <c r="L660" s="35"/>
      <c r="M660" s="38">
        <v>7.92</v>
      </c>
      <c r="N660" s="34">
        <v>371</v>
      </c>
    </row>
    <row r="661" spans="1:14" x14ac:dyDescent="0.3">
      <c r="A661" s="33">
        <v>12.59</v>
      </c>
      <c r="B661" s="34">
        <v>41</v>
      </c>
      <c r="C661" s="35"/>
      <c r="D661" s="36">
        <v>13.69</v>
      </c>
      <c r="E661" s="37">
        <v>41</v>
      </c>
      <c r="F661" s="35"/>
      <c r="G661" s="33">
        <v>1.17</v>
      </c>
      <c r="H661" s="34">
        <v>41</v>
      </c>
      <c r="I661" s="35"/>
      <c r="J661" s="41"/>
      <c r="K661" s="42"/>
      <c r="L661" s="35"/>
      <c r="M661" s="38">
        <v>7.91</v>
      </c>
      <c r="N661" s="34">
        <v>370</v>
      </c>
    </row>
    <row r="662" spans="1:14" x14ac:dyDescent="0.3">
      <c r="A662" s="33">
        <v>12.6</v>
      </c>
      <c r="B662" s="34">
        <v>40</v>
      </c>
      <c r="C662" s="35"/>
      <c r="D662" s="36">
        <v>13.7</v>
      </c>
      <c r="E662" s="37">
        <v>40</v>
      </c>
      <c r="F662" s="35"/>
      <c r="G662" s="44"/>
      <c r="H662" s="34">
        <v>40</v>
      </c>
      <c r="I662" s="35"/>
      <c r="J662" s="41"/>
      <c r="K662" s="42"/>
      <c r="L662" s="35"/>
      <c r="M662" s="38">
        <v>7.9</v>
      </c>
      <c r="N662" s="34">
        <v>370</v>
      </c>
    </row>
    <row r="663" spans="1:14" x14ac:dyDescent="0.3">
      <c r="A663" s="33">
        <v>12.61</v>
      </c>
      <c r="B663" s="34">
        <v>39</v>
      </c>
      <c r="C663" s="35"/>
      <c r="D663" s="36">
        <v>13.71</v>
      </c>
      <c r="E663" s="37">
        <v>39</v>
      </c>
      <c r="F663" s="35"/>
      <c r="G663" s="44"/>
      <c r="H663" s="34">
        <v>39</v>
      </c>
      <c r="I663" s="35"/>
      <c r="J663" s="41"/>
      <c r="K663" s="42"/>
      <c r="L663" s="35"/>
      <c r="M663" s="38">
        <v>7.89</v>
      </c>
      <c r="N663" s="34">
        <v>369</v>
      </c>
    </row>
    <row r="664" spans="1:14" x14ac:dyDescent="0.3">
      <c r="A664" s="33">
        <v>12.62</v>
      </c>
      <c r="B664" s="34">
        <v>38</v>
      </c>
      <c r="C664" s="35"/>
      <c r="D664" s="36">
        <v>13.72</v>
      </c>
      <c r="E664" s="37">
        <v>38</v>
      </c>
      <c r="F664" s="35"/>
      <c r="G664" s="33">
        <v>1.1599999999999999</v>
      </c>
      <c r="H664" s="34">
        <v>38</v>
      </c>
      <c r="I664" s="35"/>
      <c r="J664" s="41"/>
      <c r="K664" s="42"/>
      <c r="L664" s="35"/>
      <c r="M664" s="38">
        <v>7.88</v>
      </c>
      <c r="N664" s="34">
        <v>369</v>
      </c>
    </row>
    <row r="665" spans="1:14" x14ac:dyDescent="0.3">
      <c r="A665" s="33">
        <v>12.63</v>
      </c>
      <c r="B665" s="34">
        <v>37</v>
      </c>
      <c r="C665" s="35"/>
      <c r="D665" s="36">
        <v>13.73</v>
      </c>
      <c r="E665" s="37">
        <v>37</v>
      </c>
      <c r="F665" s="35"/>
      <c r="G665" s="44"/>
      <c r="H665" s="34">
        <v>37</v>
      </c>
      <c r="I665" s="35"/>
      <c r="J665" s="41"/>
      <c r="K665" s="42"/>
      <c r="L665" s="35"/>
      <c r="M665" s="38">
        <v>7.87</v>
      </c>
      <c r="N665" s="34">
        <v>368</v>
      </c>
    </row>
    <row r="666" spans="1:14" x14ac:dyDescent="0.3">
      <c r="A666" s="33">
        <v>12.64</v>
      </c>
      <c r="B666" s="34">
        <v>36</v>
      </c>
      <c r="C666" s="35"/>
      <c r="D666" s="36">
        <v>13.74</v>
      </c>
      <c r="E666" s="37">
        <v>36</v>
      </c>
      <c r="F666" s="35"/>
      <c r="G666" s="44"/>
      <c r="H666" s="34">
        <v>36</v>
      </c>
      <c r="I666" s="35"/>
      <c r="J666" s="41"/>
      <c r="K666" s="42"/>
      <c r="L666" s="35"/>
      <c r="M666" s="38">
        <v>7.86</v>
      </c>
      <c r="N666" s="34">
        <v>368</v>
      </c>
    </row>
    <row r="667" spans="1:14" x14ac:dyDescent="0.3">
      <c r="A667" s="33">
        <v>12.65</v>
      </c>
      <c r="B667" s="34">
        <v>35</v>
      </c>
      <c r="C667" s="35"/>
      <c r="D667" s="36">
        <v>13.75</v>
      </c>
      <c r="E667" s="37">
        <v>35</v>
      </c>
      <c r="F667" s="35"/>
      <c r="G667" s="33">
        <v>1.1499999999999999</v>
      </c>
      <c r="H667" s="34">
        <v>35</v>
      </c>
      <c r="I667" s="35"/>
      <c r="J667" s="41"/>
      <c r="K667" s="42"/>
      <c r="L667" s="35"/>
      <c r="M667" s="38">
        <v>7.85</v>
      </c>
      <c r="N667" s="34">
        <v>367</v>
      </c>
    </row>
    <row r="668" spans="1:14" x14ac:dyDescent="0.3">
      <c r="A668" s="33">
        <v>12.66</v>
      </c>
      <c r="B668" s="34">
        <v>34</v>
      </c>
      <c r="C668" s="35"/>
      <c r="D668" s="36">
        <v>13.76</v>
      </c>
      <c r="E668" s="37">
        <v>34</v>
      </c>
      <c r="F668" s="35"/>
      <c r="G668" s="44"/>
      <c r="H668" s="34">
        <v>34</v>
      </c>
      <c r="I668" s="35"/>
      <c r="J668" s="41"/>
      <c r="K668" s="42"/>
      <c r="L668" s="35"/>
      <c r="M668" s="38">
        <v>7.84</v>
      </c>
      <c r="N668" s="34">
        <v>367</v>
      </c>
    </row>
    <row r="669" spans="1:14" x14ac:dyDescent="0.3">
      <c r="A669" s="33">
        <v>12.67</v>
      </c>
      <c r="B669" s="34">
        <v>33</v>
      </c>
      <c r="C669" s="35"/>
      <c r="D669" s="36">
        <v>13.77</v>
      </c>
      <c r="E669" s="37">
        <v>33</v>
      </c>
      <c r="F669" s="35"/>
      <c r="G669" s="44"/>
      <c r="H669" s="34">
        <v>33</v>
      </c>
      <c r="I669" s="35"/>
      <c r="J669" s="41"/>
      <c r="K669" s="42"/>
      <c r="L669" s="35"/>
      <c r="M669" s="38">
        <v>7.83</v>
      </c>
      <c r="N669" s="34">
        <v>366</v>
      </c>
    </row>
    <row r="670" spans="1:14" x14ac:dyDescent="0.3">
      <c r="A670" s="33">
        <v>12.68</v>
      </c>
      <c r="B670" s="34">
        <v>32</v>
      </c>
      <c r="C670" s="35"/>
      <c r="D670" s="36">
        <v>13.78</v>
      </c>
      <c r="E670" s="37">
        <v>32</v>
      </c>
      <c r="F670" s="35"/>
      <c r="G670" s="33">
        <v>1.1399999999999999</v>
      </c>
      <c r="H670" s="34">
        <v>32</v>
      </c>
      <c r="I670" s="35"/>
      <c r="J670" s="41"/>
      <c r="K670" s="42"/>
      <c r="L670" s="35"/>
      <c r="M670" s="38">
        <v>7.82</v>
      </c>
      <c r="N670" s="34">
        <v>366</v>
      </c>
    </row>
    <row r="671" spans="1:14" x14ac:dyDescent="0.3">
      <c r="A671" s="33">
        <v>12.69</v>
      </c>
      <c r="B671" s="34">
        <v>31</v>
      </c>
      <c r="C671" s="35"/>
      <c r="D671" s="36">
        <v>13.79</v>
      </c>
      <c r="E671" s="37">
        <v>31</v>
      </c>
      <c r="F671" s="35"/>
      <c r="G671" s="44"/>
      <c r="H671" s="34">
        <v>31</v>
      </c>
      <c r="I671" s="35"/>
      <c r="J671" s="41"/>
      <c r="K671" s="42"/>
      <c r="L671" s="35"/>
      <c r="M671" s="38">
        <v>7.81</v>
      </c>
      <c r="N671" s="34">
        <v>365</v>
      </c>
    </row>
    <row r="672" spans="1:14" x14ac:dyDescent="0.3">
      <c r="A672" s="33">
        <v>12.7</v>
      </c>
      <c r="B672" s="34">
        <v>30</v>
      </c>
      <c r="C672" s="35"/>
      <c r="D672" s="36">
        <v>13.8</v>
      </c>
      <c r="E672" s="37">
        <v>30</v>
      </c>
      <c r="F672" s="35"/>
      <c r="G672" s="44"/>
      <c r="H672" s="34">
        <v>30</v>
      </c>
      <c r="I672" s="35"/>
      <c r="J672" s="41"/>
      <c r="K672" s="42"/>
      <c r="L672" s="35"/>
      <c r="M672" s="38">
        <v>7.8</v>
      </c>
      <c r="N672" s="34">
        <v>365</v>
      </c>
    </row>
    <row r="673" spans="1:14" x14ac:dyDescent="0.3">
      <c r="A673" s="33">
        <v>12.71</v>
      </c>
      <c r="B673" s="34">
        <v>29</v>
      </c>
      <c r="C673" s="35"/>
      <c r="D673" s="36">
        <v>13.81</v>
      </c>
      <c r="E673" s="37">
        <v>29</v>
      </c>
      <c r="F673" s="35"/>
      <c r="G673" s="33">
        <v>1.1299999999999999</v>
      </c>
      <c r="H673" s="34">
        <v>29</v>
      </c>
      <c r="I673" s="35"/>
      <c r="J673" s="41"/>
      <c r="K673" s="42"/>
      <c r="L673" s="35"/>
      <c r="M673" s="38">
        <v>7.79</v>
      </c>
      <c r="N673" s="34">
        <v>364</v>
      </c>
    </row>
    <row r="674" spans="1:14" x14ac:dyDescent="0.3">
      <c r="A674" s="33">
        <v>12.72</v>
      </c>
      <c r="B674" s="34">
        <v>28</v>
      </c>
      <c r="C674" s="35"/>
      <c r="D674" s="36">
        <v>13.82</v>
      </c>
      <c r="E674" s="37">
        <v>28</v>
      </c>
      <c r="F674" s="35"/>
      <c r="G674" s="44"/>
      <c r="H674" s="34">
        <v>28</v>
      </c>
      <c r="I674" s="35"/>
      <c r="J674" s="41"/>
      <c r="K674" s="42"/>
      <c r="L674" s="35"/>
      <c r="M674" s="38">
        <v>7.78</v>
      </c>
      <c r="N674" s="34">
        <v>364</v>
      </c>
    </row>
    <row r="675" spans="1:14" x14ac:dyDescent="0.3">
      <c r="A675" s="33">
        <v>12.73</v>
      </c>
      <c r="B675" s="34">
        <v>27</v>
      </c>
      <c r="C675" s="35"/>
      <c r="D675" s="36">
        <v>13.83</v>
      </c>
      <c r="E675" s="37">
        <v>27</v>
      </c>
      <c r="F675" s="35"/>
      <c r="G675" s="44"/>
      <c r="H675" s="34">
        <v>27</v>
      </c>
      <c r="I675" s="35"/>
      <c r="J675" s="41"/>
      <c r="K675" s="42"/>
      <c r="L675" s="35"/>
      <c r="M675" s="38">
        <v>7.77</v>
      </c>
      <c r="N675" s="34">
        <v>363</v>
      </c>
    </row>
    <row r="676" spans="1:14" x14ac:dyDescent="0.3">
      <c r="A676" s="33">
        <v>12.74</v>
      </c>
      <c r="B676" s="34">
        <v>26</v>
      </c>
      <c r="C676" s="35"/>
      <c r="D676" s="36">
        <v>13.84</v>
      </c>
      <c r="E676" s="37">
        <v>26</v>
      </c>
      <c r="F676" s="35"/>
      <c r="G676" s="33">
        <v>1.1200000000000001</v>
      </c>
      <c r="H676" s="34">
        <v>26</v>
      </c>
      <c r="I676" s="35"/>
      <c r="J676" s="41"/>
      <c r="K676" s="42"/>
      <c r="L676" s="35"/>
      <c r="M676" s="38">
        <v>7.76</v>
      </c>
      <c r="N676" s="34">
        <v>363</v>
      </c>
    </row>
    <row r="677" spans="1:14" x14ac:dyDescent="0.3">
      <c r="A677" s="33">
        <v>12.75</v>
      </c>
      <c r="B677" s="34">
        <v>25</v>
      </c>
      <c r="C677" s="35"/>
      <c r="D677" s="36">
        <v>13.85</v>
      </c>
      <c r="E677" s="37">
        <v>25</v>
      </c>
      <c r="F677" s="35"/>
      <c r="G677" s="44"/>
      <c r="H677" s="34">
        <v>25</v>
      </c>
      <c r="I677" s="35"/>
      <c r="J677" s="41"/>
      <c r="K677" s="42"/>
      <c r="L677" s="35"/>
      <c r="M677" s="38">
        <v>7.75</v>
      </c>
      <c r="N677" s="34">
        <v>362</v>
      </c>
    </row>
    <row r="678" spans="1:14" x14ac:dyDescent="0.3">
      <c r="A678" s="33">
        <v>12.76</v>
      </c>
      <c r="B678" s="34">
        <v>24</v>
      </c>
      <c r="C678" s="35"/>
      <c r="D678" s="36">
        <v>13.86</v>
      </c>
      <c r="E678" s="37">
        <v>24</v>
      </c>
      <c r="F678" s="35"/>
      <c r="G678" s="44"/>
      <c r="H678" s="34">
        <v>24</v>
      </c>
      <c r="I678" s="35"/>
      <c r="J678" s="41"/>
      <c r="K678" s="42"/>
      <c r="L678" s="35"/>
      <c r="M678" s="38">
        <v>7.74</v>
      </c>
      <c r="N678" s="34">
        <v>362</v>
      </c>
    </row>
    <row r="679" spans="1:14" x14ac:dyDescent="0.3">
      <c r="A679" s="33">
        <v>12.77</v>
      </c>
      <c r="B679" s="34">
        <v>23</v>
      </c>
      <c r="C679" s="35"/>
      <c r="D679" s="36">
        <v>13.87</v>
      </c>
      <c r="E679" s="37">
        <v>23</v>
      </c>
      <c r="F679" s="35"/>
      <c r="G679" s="33">
        <v>1.1100000000000001</v>
      </c>
      <c r="H679" s="34">
        <v>23</v>
      </c>
      <c r="I679" s="35"/>
      <c r="J679" s="41"/>
      <c r="K679" s="42"/>
      <c r="L679" s="35"/>
      <c r="M679" s="38">
        <v>7.73</v>
      </c>
      <c r="N679" s="34">
        <v>361</v>
      </c>
    </row>
    <row r="680" spans="1:14" x14ac:dyDescent="0.3">
      <c r="A680" s="33">
        <v>12.78</v>
      </c>
      <c r="B680" s="34">
        <v>22</v>
      </c>
      <c r="C680" s="35"/>
      <c r="D680" s="36">
        <v>13.88</v>
      </c>
      <c r="E680" s="37">
        <v>22</v>
      </c>
      <c r="F680" s="35"/>
      <c r="G680" s="44"/>
      <c r="H680" s="34">
        <v>22</v>
      </c>
      <c r="I680" s="35"/>
      <c r="J680" s="41"/>
      <c r="K680" s="42"/>
      <c r="L680" s="35"/>
      <c r="M680" s="38">
        <v>7.72</v>
      </c>
      <c r="N680" s="34">
        <v>361</v>
      </c>
    </row>
    <row r="681" spans="1:14" x14ac:dyDescent="0.3">
      <c r="A681" s="33">
        <v>12.79</v>
      </c>
      <c r="B681" s="34">
        <v>21</v>
      </c>
      <c r="C681" s="35"/>
      <c r="D681" s="36">
        <v>13.89</v>
      </c>
      <c r="E681" s="37">
        <v>21</v>
      </c>
      <c r="F681" s="35"/>
      <c r="G681" s="44"/>
      <c r="H681" s="34">
        <v>21</v>
      </c>
      <c r="I681" s="35"/>
      <c r="J681" s="41"/>
      <c r="K681" s="42"/>
      <c r="L681" s="35"/>
      <c r="M681" s="38">
        <v>7.71</v>
      </c>
      <c r="N681" s="34">
        <v>360</v>
      </c>
    </row>
    <row r="682" spans="1:14" x14ac:dyDescent="0.3">
      <c r="A682" s="33">
        <v>12.8</v>
      </c>
      <c r="B682" s="34">
        <v>20</v>
      </c>
      <c r="C682" s="35"/>
      <c r="D682" s="36">
        <v>13.9</v>
      </c>
      <c r="E682" s="37">
        <v>20</v>
      </c>
      <c r="F682" s="35"/>
      <c r="G682" s="33">
        <v>1.1000000000000001</v>
      </c>
      <c r="H682" s="34">
        <v>20</v>
      </c>
      <c r="I682" s="35"/>
      <c r="J682" s="41"/>
      <c r="K682" s="42"/>
      <c r="L682" s="35"/>
      <c r="M682" s="38">
        <v>7.7</v>
      </c>
      <c r="N682" s="34">
        <v>360</v>
      </c>
    </row>
    <row r="683" spans="1:14" x14ac:dyDescent="0.3">
      <c r="A683" s="33">
        <v>12.81</v>
      </c>
      <c r="B683" s="34">
        <v>19</v>
      </c>
      <c r="C683" s="35"/>
      <c r="D683" s="36">
        <v>13.91</v>
      </c>
      <c r="E683" s="37">
        <v>19</v>
      </c>
      <c r="F683" s="35"/>
      <c r="G683" s="44"/>
      <c r="H683" s="34">
        <v>19</v>
      </c>
      <c r="I683" s="35"/>
      <c r="J683" s="41"/>
      <c r="K683" s="42"/>
      <c r="L683" s="35"/>
      <c r="M683" s="38">
        <v>7.69</v>
      </c>
      <c r="N683" s="34">
        <v>359</v>
      </c>
    </row>
    <row r="684" spans="1:14" x14ac:dyDescent="0.3">
      <c r="A684" s="33">
        <v>12.82</v>
      </c>
      <c r="B684" s="34">
        <v>18</v>
      </c>
      <c r="C684" s="35"/>
      <c r="D684" s="36">
        <v>13.92</v>
      </c>
      <c r="E684" s="37">
        <v>18</v>
      </c>
      <c r="F684" s="35"/>
      <c r="G684" s="44"/>
      <c r="H684" s="34">
        <v>18</v>
      </c>
      <c r="I684" s="35"/>
      <c r="J684" s="41"/>
      <c r="K684" s="42"/>
      <c r="L684" s="35"/>
      <c r="M684" s="38">
        <v>7.68</v>
      </c>
      <c r="N684" s="34">
        <v>359</v>
      </c>
    </row>
    <row r="685" spans="1:14" x14ac:dyDescent="0.3">
      <c r="A685" s="33">
        <v>12.83</v>
      </c>
      <c r="B685" s="34">
        <v>17</v>
      </c>
      <c r="C685" s="35"/>
      <c r="D685" s="36">
        <v>13.93</v>
      </c>
      <c r="E685" s="37">
        <v>17</v>
      </c>
      <c r="F685" s="35"/>
      <c r="G685" s="33">
        <v>1.0900000000000001</v>
      </c>
      <c r="H685" s="34">
        <v>17</v>
      </c>
      <c r="I685" s="35"/>
      <c r="J685" s="41"/>
      <c r="K685" s="42"/>
      <c r="L685" s="35"/>
      <c r="M685" s="38">
        <v>7.67</v>
      </c>
      <c r="N685" s="34">
        <v>358</v>
      </c>
    </row>
    <row r="686" spans="1:14" x14ac:dyDescent="0.3">
      <c r="A686" s="33">
        <v>12.84</v>
      </c>
      <c r="B686" s="34">
        <v>16</v>
      </c>
      <c r="C686" s="35"/>
      <c r="D686" s="36">
        <v>13.94</v>
      </c>
      <c r="E686" s="37">
        <v>16</v>
      </c>
      <c r="F686" s="35"/>
      <c r="G686" s="44"/>
      <c r="H686" s="34">
        <v>16</v>
      </c>
      <c r="I686" s="35"/>
      <c r="J686" s="41"/>
      <c r="K686" s="42"/>
      <c r="L686" s="35"/>
      <c r="M686" s="38">
        <v>7.66</v>
      </c>
      <c r="N686" s="34">
        <v>358</v>
      </c>
    </row>
    <row r="687" spans="1:14" x14ac:dyDescent="0.3">
      <c r="A687" s="33">
        <v>12.85</v>
      </c>
      <c r="B687" s="34">
        <v>15</v>
      </c>
      <c r="C687" s="35"/>
      <c r="D687" s="36">
        <v>13.95</v>
      </c>
      <c r="E687" s="37">
        <v>15</v>
      </c>
      <c r="F687" s="35"/>
      <c r="G687" s="44"/>
      <c r="H687" s="34">
        <v>15</v>
      </c>
      <c r="I687" s="35"/>
      <c r="J687" s="41"/>
      <c r="K687" s="42"/>
      <c r="L687" s="35"/>
      <c r="M687" s="38">
        <v>7.65</v>
      </c>
      <c r="N687" s="34">
        <v>357</v>
      </c>
    </row>
    <row r="688" spans="1:14" x14ac:dyDescent="0.3">
      <c r="A688" s="33">
        <v>12.86</v>
      </c>
      <c r="B688" s="34">
        <v>14</v>
      </c>
      <c r="C688" s="35"/>
      <c r="D688" s="36">
        <v>13.96</v>
      </c>
      <c r="E688" s="37">
        <v>14</v>
      </c>
      <c r="F688" s="35"/>
      <c r="G688" s="33">
        <v>1.08</v>
      </c>
      <c r="H688" s="34">
        <v>14</v>
      </c>
      <c r="I688" s="35"/>
      <c r="J688" s="41"/>
      <c r="K688" s="42"/>
      <c r="L688" s="35"/>
      <c r="M688" s="38">
        <v>7.64</v>
      </c>
      <c r="N688" s="34">
        <v>357</v>
      </c>
    </row>
    <row r="689" spans="1:14" x14ac:dyDescent="0.3">
      <c r="A689" s="33">
        <v>12.87</v>
      </c>
      <c r="B689" s="34">
        <v>13</v>
      </c>
      <c r="C689" s="35"/>
      <c r="D689" s="36">
        <v>13.97</v>
      </c>
      <c r="E689" s="37">
        <v>13</v>
      </c>
      <c r="F689" s="35"/>
      <c r="G689" s="44"/>
      <c r="H689" s="34">
        <v>13</v>
      </c>
      <c r="I689" s="35"/>
      <c r="J689" s="41"/>
      <c r="K689" s="42"/>
      <c r="L689" s="35"/>
      <c r="M689" s="38">
        <v>7.63</v>
      </c>
      <c r="N689" s="34">
        <v>356</v>
      </c>
    </row>
    <row r="690" spans="1:14" x14ac:dyDescent="0.3">
      <c r="A690" s="33">
        <v>12.88</v>
      </c>
      <c r="B690" s="34">
        <v>12</v>
      </c>
      <c r="C690" s="35"/>
      <c r="D690" s="36">
        <v>13.98</v>
      </c>
      <c r="E690" s="37">
        <v>12</v>
      </c>
      <c r="F690" s="35"/>
      <c r="G690" s="44"/>
      <c r="H690" s="34">
        <v>12</v>
      </c>
      <c r="I690" s="35"/>
      <c r="J690" s="41"/>
      <c r="K690" s="42"/>
      <c r="L690" s="35"/>
      <c r="M690" s="38">
        <v>7.62</v>
      </c>
      <c r="N690" s="34">
        <v>356</v>
      </c>
    </row>
    <row r="691" spans="1:14" x14ac:dyDescent="0.3">
      <c r="A691" s="33">
        <v>12.89</v>
      </c>
      <c r="B691" s="34">
        <v>11</v>
      </c>
      <c r="C691" s="35"/>
      <c r="D691" s="36">
        <v>13.99</v>
      </c>
      <c r="E691" s="37">
        <v>11</v>
      </c>
      <c r="F691" s="35"/>
      <c r="G691" s="33">
        <v>1.07</v>
      </c>
      <c r="H691" s="34">
        <v>11</v>
      </c>
      <c r="I691" s="35"/>
      <c r="J691" s="41"/>
      <c r="K691" s="42"/>
      <c r="L691" s="35"/>
      <c r="M691" s="38">
        <v>7.61</v>
      </c>
      <c r="N691" s="34">
        <v>355</v>
      </c>
    </row>
    <row r="692" spans="1:14" x14ac:dyDescent="0.3">
      <c r="A692" s="33">
        <v>12.9</v>
      </c>
      <c r="B692" s="34">
        <v>10</v>
      </c>
      <c r="C692" s="35"/>
      <c r="D692" s="36">
        <v>14</v>
      </c>
      <c r="E692" s="37">
        <v>10</v>
      </c>
      <c r="F692" s="35"/>
      <c r="G692" s="44"/>
      <c r="H692" s="34">
        <v>10</v>
      </c>
      <c r="I692" s="35"/>
      <c r="J692" s="41"/>
      <c r="K692" s="42"/>
      <c r="L692" s="35"/>
      <c r="M692" s="38">
        <v>7.6</v>
      </c>
      <c r="N692" s="34">
        <v>355</v>
      </c>
    </row>
    <row r="693" spans="1:14" x14ac:dyDescent="0.3">
      <c r="A693" s="33">
        <v>12.91</v>
      </c>
      <c r="B693" s="34">
        <v>9</v>
      </c>
      <c r="C693" s="35"/>
      <c r="D693" s="36">
        <v>14.01</v>
      </c>
      <c r="E693" s="37">
        <v>9</v>
      </c>
      <c r="F693" s="35"/>
      <c r="G693" s="44"/>
      <c r="H693" s="34">
        <v>9</v>
      </c>
      <c r="I693" s="35"/>
      <c r="J693" s="41"/>
      <c r="K693" s="42"/>
      <c r="L693" s="35"/>
      <c r="M693" s="38">
        <v>7.59</v>
      </c>
      <c r="N693" s="34">
        <v>354</v>
      </c>
    </row>
    <row r="694" spans="1:14" x14ac:dyDescent="0.3">
      <c r="A694" s="33">
        <v>12.92</v>
      </c>
      <c r="B694" s="34">
        <v>8</v>
      </c>
      <c r="C694" s="35"/>
      <c r="D694" s="36">
        <v>14.02</v>
      </c>
      <c r="E694" s="37">
        <v>8</v>
      </c>
      <c r="F694" s="35"/>
      <c r="G694" s="33">
        <v>1.06</v>
      </c>
      <c r="H694" s="34">
        <v>8</v>
      </c>
      <c r="I694" s="35"/>
      <c r="J694" s="41"/>
      <c r="K694" s="42"/>
      <c r="L694" s="35"/>
      <c r="M694" s="38">
        <v>7.58</v>
      </c>
      <c r="N694" s="34">
        <v>354</v>
      </c>
    </row>
    <row r="695" spans="1:14" x14ac:dyDescent="0.3">
      <c r="A695" s="33">
        <v>12.93</v>
      </c>
      <c r="B695" s="34">
        <v>7</v>
      </c>
      <c r="C695" s="35"/>
      <c r="D695" s="36">
        <v>14.03</v>
      </c>
      <c r="E695" s="37">
        <v>7</v>
      </c>
      <c r="F695" s="35"/>
      <c r="G695" s="44"/>
      <c r="H695" s="34">
        <v>7</v>
      </c>
      <c r="I695" s="35"/>
      <c r="J695" s="41"/>
      <c r="K695" s="42"/>
      <c r="L695" s="35"/>
      <c r="M695" s="38">
        <v>7.57</v>
      </c>
      <c r="N695" s="34">
        <v>353</v>
      </c>
    </row>
    <row r="696" spans="1:14" x14ac:dyDescent="0.3">
      <c r="A696" s="33">
        <v>12.94</v>
      </c>
      <c r="B696" s="34">
        <v>6</v>
      </c>
      <c r="C696" s="35"/>
      <c r="D696" s="36">
        <v>14.04</v>
      </c>
      <c r="E696" s="37">
        <v>6</v>
      </c>
      <c r="F696" s="35"/>
      <c r="G696" s="44"/>
      <c r="H696" s="34">
        <v>6</v>
      </c>
      <c r="I696" s="35"/>
      <c r="J696" s="41"/>
      <c r="K696" s="42"/>
      <c r="L696" s="35"/>
      <c r="M696" s="38">
        <v>7.56</v>
      </c>
      <c r="N696" s="34">
        <v>353</v>
      </c>
    </row>
    <row r="697" spans="1:14" x14ac:dyDescent="0.3">
      <c r="A697" s="33">
        <v>12.95</v>
      </c>
      <c r="B697" s="34">
        <v>5</v>
      </c>
      <c r="C697" s="35"/>
      <c r="D697" s="36">
        <v>14.05</v>
      </c>
      <c r="E697" s="37">
        <v>5</v>
      </c>
      <c r="F697" s="35"/>
      <c r="G697" s="33">
        <v>1.05</v>
      </c>
      <c r="H697" s="34">
        <v>5</v>
      </c>
      <c r="I697" s="35"/>
      <c r="J697" s="41"/>
      <c r="K697" s="42"/>
      <c r="L697" s="35"/>
      <c r="M697" s="38">
        <v>7.55</v>
      </c>
      <c r="N697" s="34">
        <v>352</v>
      </c>
    </row>
    <row r="698" spans="1:14" x14ac:dyDescent="0.3">
      <c r="A698" s="33">
        <v>12.96</v>
      </c>
      <c r="B698" s="34">
        <v>4</v>
      </c>
      <c r="C698" s="35"/>
      <c r="D698" s="36">
        <v>14.06</v>
      </c>
      <c r="E698" s="37">
        <v>4</v>
      </c>
      <c r="F698" s="35"/>
      <c r="G698" s="44"/>
      <c r="H698" s="34">
        <v>4</v>
      </c>
      <c r="I698" s="35"/>
      <c r="J698" s="41"/>
      <c r="K698" s="42"/>
      <c r="L698" s="35"/>
      <c r="M698" s="38">
        <v>7.54</v>
      </c>
      <c r="N698" s="34">
        <v>352</v>
      </c>
    </row>
    <row r="699" spans="1:14" x14ac:dyDescent="0.3">
      <c r="A699" s="33">
        <v>12.97</v>
      </c>
      <c r="B699" s="34">
        <v>3</v>
      </c>
      <c r="C699" s="35"/>
      <c r="D699" s="36">
        <v>14.07</v>
      </c>
      <c r="E699" s="37">
        <v>3</v>
      </c>
      <c r="F699" s="35"/>
      <c r="G699" s="44"/>
      <c r="H699" s="34">
        <v>3</v>
      </c>
      <c r="I699" s="35"/>
      <c r="J699" s="41"/>
      <c r="K699" s="42"/>
      <c r="L699" s="35"/>
      <c r="M699" s="38">
        <v>7.53</v>
      </c>
      <c r="N699" s="34">
        <v>351</v>
      </c>
    </row>
    <row r="700" spans="1:14" x14ac:dyDescent="0.3">
      <c r="A700" s="33">
        <v>12.98</v>
      </c>
      <c r="B700" s="34">
        <v>2</v>
      </c>
      <c r="C700" s="35"/>
      <c r="D700" s="36">
        <v>14.08</v>
      </c>
      <c r="E700" s="37">
        <v>2</v>
      </c>
      <c r="F700" s="35"/>
      <c r="G700" s="33">
        <v>1.04</v>
      </c>
      <c r="H700" s="34">
        <v>2</v>
      </c>
      <c r="I700" s="35"/>
      <c r="J700" s="41"/>
      <c r="K700" s="42"/>
      <c r="L700" s="35"/>
      <c r="M700" s="38">
        <v>7.52</v>
      </c>
      <c r="N700" s="34">
        <v>351</v>
      </c>
    </row>
    <row r="701" spans="1:14" x14ac:dyDescent="0.3">
      <c r="A701" s="33">
        <v>12.99</v>
      </c>
      <c r="B701" s="34">
        <v>1</v>
      </c>
      <c r="C701" s="35"/>
      <c r="D701" s="36">
        <v>14.09</v>
      </c>
      <c r="E701" s="37">
        <v>1</v>
      </c>
      <c r="F701" s="35"/>
      <c r="G701" s="44"/>
      <c r="H701" s="34">
        <v>1</v>
      </c>
      <c r="I701" s="35"/>
      <c r="J701" s="41"/>
      <c r="K701" s="42"/>
      <c r="L701" s="35"/>
      <c r="M701" s="38">
        <v>7.51</v>
      </c>
      <c r="N701" s="34">
        <v>350</v>
      </c>
    </row>
    <row r="702" spans="1:14" x14ac:dyDescent="0.3">
      <c r="A702" s="33">
        <v>13</v>
      </c>
      <c r="B702" s="34">
        <v>0</v>
      </c>
      <c r="C702" s="35"/>
      <c r="D702" s="36">
        <v>14.1</v>
      </c>
      <c r="E702" s="37">
        <v>0</v>
      </c>
      <c r="F702" s="35"/>
      <c r="G702" s="33">
        <v>1.03</v>
      </c>
      <c r="H702" s="34">
        <v>0</v>
      </c>
      <c r="I702" s="35"/>
      <c r="J702" s="41"/>
      <c r="K702" s="42"/>
      <c r="L702" s="35"/>
      <c r="M702" s="38">
        <v>7.5</v>
      </c>
      <c r="N702" s="34">
        <v>350</v>
      </c>
    </row>
    <row r="703" spans="1:14" x14ac:dyDescent="0.3">
      <c r="M703" s="38">
        <v>7.49</v>
      </c>
      <c r="N703" s="34">
        <v>349</v>
      </c>
    </row>
    <row r="704" spans="1:14" s="56" customFormat="1" x14ac:dyDescent="0.3">
      <c r="A704" s="50"/>
      <c r="B704" s="51"/>
      <c r="C704" s="52"/>
      <c r="D704" s="53"/>
      <c r="E704" s="54"/>
      <c r="F704" s="52"/>
      <c r="G704" s="55"/>
      <c r="H704" s="51"/>
      <c r="I704" s="52"/>
      <c r="J704" s="53"/>
      <c r="K704" s="54"/>
      <c r="L704" s="52"/>
      <c r="M704" s="38">
        <v>7.48</v>
      </c>
      <c r="N704" s="34">
        <v>349</v>
      </c>
    </row>
    <row r="705" spans="13:14" x14ac:dyDescent="0.3">
      <c r="M705" s="38">
        <v>7.47</v>
      </c>
      <c r="N705" s="34">
        <v>348</v>
      </c>
    </row>
    <row r="706" spans="13:14" x14ac:dyDescent="0.3">
      <c r="M706" s="38">
        <v>7.46</v>
      </c>
      <c r="N706" s="34">
        <v>348</v>
      </c>
    </row>
    <row r="707" spans="13:14" x14ac:dyDescent="0.3">
      <c r="M707" s="38">
        <v>7.45</v>
      </c>
      <c r="N707" s="34">
        <v>347</v>
      </c>
    </row>
    <row r="708" spans="13:14" x14ac:dyDescent="0.3">
      <c r="M708" s="38">
        <v>7.44</v>
      </c>
      <c r="N708" s="34">
        <v>347</v>
      </c>
    </row>
    <row r="709" spans="13:14" x14ac:dyDescent="0.3">
      <c r="M709" s="38">
        <v>7.43</v>
      </c>
      <c r="N709" s="34">
        <v>346</v>
      </c>
    </row>
    <row r="710" spans="13:14" x14ac:dyDescent="0.3">
      <c r="M710" s="38">
        <v>7.42</v>
      </c>
      <c r="N710" s="34">
        <v>346</v>
      </c>
    </row>
    <row r="711" spans="13:14" x14ac:dyDescent="0.3">
      <c r="M711" s="38">
        <v>7.41</v>
      </c>
      <c r="N711" s="34">
        <v>345</v>
      </c>
    </row>
    <row r="712" spans="13:14" x14ac:dyDescent="0.3">
      <c r="M712" s="38">
        <v>7.4</v>
      </c>
      <c r="N712" s="34">
        <v>345</v>
      </c>
    </row>
    <row r="713" spans="13:14" x14ac:dyDescent="0.3">
      <c r="M713" s="38">
        <v>7.39</v>
      </c>
      <c r="N713" s="34">
        <v>344</v>
      </c>
    </row>
    <row r="714" spans="13:14" x14ac:dyDescent="0.3">
      <c r="M714" s="38">
        <v>7.38</v>
      </c>
      <c r="N714" s="34">
        <v>344</v>
      </c>
    </row>
    <row r="715" spans="13:14" x14ac:dyDescent="0.3">
      <c r="M715" s="38">
        <v>7.37</v>
      </c>
      <c r="N715" s="34">
        <v>343</v>
      </c>
    </row>
    <row r="716" spans="13:14" x14ac:dyDescent="0.3">
      <c r="M716" s="38">
        <v>7.36</v>
      </c>
      <c r="N716" s="34">
        <v>343</v>
      </c>
    </row>
    <row r="717" spans="13:14" x14ac:dyDescent="0.3">
      <c r="M717" s="38">
        <v>7.35</v>
      </c>
      <c r="N717" s="34">
        <v>342</v>
      </c>
    </row>
    <row r="718" spans="13:14" x14ac:dyDescent="0.3">
      <c r="M718" s="38">
        <v>7.34</v>
      </c>
      <c r="N718" s="34">
        <v>342</v>
      </c>
    </row>
    <row r="719" spans="13:14" x14ac:dyDescent="0.3">
      <c r="M719" s="38">
        <v>7.33</v>
      </c>
      <c r="N719" s="34">
        <v>341</v>
      </c>
    </row>
    <row r="720" spans="13:14" x14ac:dyDescent="0.3">
      <c r="M720" s="38">
        <v>7.32</v>
      </c>
      <c r="N720" s="34">
        <v>341</v>
      </c>
    </row>
    <row r="721" spans="13:14" x14ac:dyDescent="0.3">
      <c r="M721" s="38">
        <v>7.31</v>
      </c>
      <c r="N721" s="34">
        <v>340</v>
      </c>
    </row>
    <row r="722" spans="13:14" x14ac:dyDescent="0.3">
      <c r="M722" s="38">
        <v>7.3</v>
      </c>
      <c r="N722" s="34">
        <v>340</v>
      </c>
    </row>
    <row r="723" spans="13:14" x14ac:dyDescent="0.3">
      <c r="M723" s="38">
        <v>7.29</v>
      </c>
      <c r="N723" s="34">
        <v>339</v>
      </c>
    </row>
    <row r="724" spans="13:14" x14ac:dyDescent="0.3">
      <c r="M724" s="38">
        <v>7.28</v>
      </c>
      <c r="N724" s="34">
        <v>339</v>
      </c>
    </row>
    <row r="725" spans="13:14" x14ac:dyDescent="0.3">
      <c r="M725" s="38">
        <v>7.27</v>
      </c>
      <c r="N725" s="34">
        <v>338</v>
      </c>
    </row>
    <row r="726" spans="13:14" x14ac:dyDescent="0.3">
      <c r="M726" s="38">
        <v>7.26</v>
      </c>
      <c r="N726" s="34">
        <v>338</v>
      </c>
    </row>
    <row r="727" spans="13:14" x14ac:dyDescent="0.3">
      <c r="M727" s="38">
        <v>7.25</v>
      </c>
      <c r="N727" s="34">
        <v>337</v>
      </c>
    </row>
    <row r="728" spans="13:14" x14ac:dyDescent="0.3">
      <c r="M728" s="38">
        <v>7.24</v>
      </c>
      <c r="N728" s="34">
        <v>337</v>
      </c>
    </row>
    <row r="729" spans="13:14" x14ac:dyDescent="0.3">
      <c r="M729" s="38">
        <v>7.23</v>
      </c>
      <c r="N729" s="34">
        <v>336</v>
      </c>
    </row>
    <row r="730" spans="13:14" x14ac:dyDescent="0.3">
      <c r="M730" s="38">
        <v>7.22</v>
      </c>
      <c r="N730" s="34">
        <v>336</v>
      </c>
    </row>
    <row r="731" spans="13:14" x14ac:dyDescent="0.3">
      <c r="M731" s="38">
        <v>7.21</v>
      </c>
      <c r="N731" s="34">
        <v>335</v>
      </c>
    </row>
    <row r="732" spans="13:14" x14ac:dyDescent="0.3">
      <c r="M732" s="38">
        <v>7.2</v>
      </c>
      <c r="N732" s="34">
        <v>335</v>
      </c>
    </row>
    <row r="733" spans="13:14" x14ac:dyDescent="0.3">
      <c r="M733" s="38">
        <v>7.19</v>
      </c>
      <c r="N733" s="34">
        <v>334</v>
      </c>
    </row>
    <row r="734" spans="13:14" x14ac:dyDescent="0.3">
      <c r="M734" s="38">
        <v>7.18</v>
      </c>
      <c r="N734" s="34">
        <v>334</v>
      </c>
    </row>
    <row r="735" spans="13:14" x14ac:dyDescent="0.3">
      <c r="M735" s="38">
        <v>7.17</v>
      </c>
      <c r="N735" s="34">
        <v>333</v>
      </c>
    </row>
    <row r="736" spans="13:14" x14ac:dyDescent="0.3">
      <c r="M736" s="38">
        <v>7.16</v>
      </c>
      <c r="N736" s="34">
        <v>333</v>
      </c>
    </row>
    <row r="737" spans="13:14" x14ac:dyDescent="0.3">
      <c r="M737" s="38">
        <v>7.15</v>
      </c>
      <c r="N737" s="34">
        <v>332</v>
      </c>
    </row>
    <row r="738" spans="13:14" x14ac:dyDescent="0.3">
      <c r="M738" s="38">
        <v>7.14</v>
      </c>
      <c r="N738" s="34">
        <v>332</v>
      </c>
    </row>
    <row r="739" spans="13:14" x14ac:dyDescent="0.3">
      <c r="M739" s="38">
        <v>7.13</v>
      </c>
      <c r="N739" s="34">
        <v>331</v>
      </c>
    </row>
    <row r="740" spans="13:14" x14ac:dyDescent="0.3">
      <c r="M740" s="38">
        <v>7.12</v>
      </c>
      <c r="N740" s="34">
        <v>331</v>
      </c>
    </row>
    <row r="741" spans="13:14" x14ac:dyDescent="0.3">
      <c r="M741" s="38">
        <v>7.11</v>
      </c>
      <c r="N741" s="34">
        <v>330</v>
      </c>
    </row>
    <row r="742" spans="13:14" x14ac:dyDescent="0.3">
      <c r="M742" s="38">
        <v>7.1</v>
      </c>
      <c r="N742" s="34">
        <v>330</v>
      </c>
    </row>
    <row r="743" spans="13:14" x14ac:dyDescent="0.3">
      <c r="M743" s="38">
        <v>7.09</v>
      </c>
      <c r="N743" s="34">
        <v>329</v>
      </c>
    </row>
    <row r="744" spans="13:14" x14ac:dyDescent="0.3">
      <c r="M744" s="38">
        <v>7.08</v>
      </c>
      <c r="N744" s="34">
        <v>329</v>
      </c>
    </row>
    <row r="745" spans="13:14" x14ac:dyDescent="0.3">
      <c r="M745" s="38">
        <v>7.07</v>
      </c>
      <c r="N745" s="34">
        <v>328</v>
      </c>
    </row>
    <row r="746" spans="13:14" x14ac:dyDescent="0.3">
      <c r="M746" s="38">
        <v>7.06</v>
      </c>
      <c r="N746" s="34">
        <v>328</v>
      </c>
    </row>
    <row r="747" spans="13:14" x14ac:dyDescent="0.3">
      <c r="M747" s="38">
        <v>7.05</v>
      </c>
      <c r="N747" s="34">
        <v>327</v>
      </c>
    </row>
    <row r="748" spans="13:14" x14ac:dyDescent="0.3">
      <c r="M748" s="38">
        <v>7.04</v>
      </c>
      <c r="N748" s="34">
        <v>327</v>
      </c>
    </row>
    <row r="749" spans="13:14" x14ac:dyDescent="0.3">
      <c r="M749" s="38">
        <v>7.03</v>
      </c>
      <c r="N749" s="34">
        <v>326</v>
      </c>
    </row>
    <row r="750" spans="13:14" x14ac:dyDescent="0.3">
      <c r="M750" s="38">
        <v>7.02</v>
      </c>
      <c r="N750" s="34">
        <v>326</v>
      </c>
    </row>
    <row r="751" spans="13:14" x14ac:dyDescent="0.3">
      <c r="M751" s="38">
        <v>7.01</v>
      </c>
      <c r="N751" s="34">
        <v>325</v>
      </c>
    </row>
    <row r="752" spans="13:14" x14ac:dyDescent="0.3">
      <c r="M752" s="38">
        <v>7</v>
      </c>
      <c r="N752" s="34">
        <v>325</v>
      </c>
    </row>
    <row r="753" spans="13:14" x14ac:dyDescent="0.3">
      <c r="M753" s="38">
        <v>6.99</v>
      </c>
      <c r="N753" s="34">
        <v>324</v>
      </c>
    </row>
    <row r="754" spans="13:14" x14ac:dyDescent="0.3">
      <c r="M754" s="38">
        <v>6.98</v>
      </c>
      <c r="N754" s="34">
        <v>324</v>
      </c>
    </row>
    <row r="755" spans="13:14" x14ac:dyDescent="0.3">
      <c r="M755" s="38">
        <v>6.97</v>
      </c>
      <c r="N755" s="34">
        <v>323</v>
      </c>
    </row>
    <row r="756" spans="13:14" x14ac:dyDescent="0.3">
      <c r="M756" s="38">
        <v>6.96</v>
      </c>
      <c r="N756" s="34">
        <v>323</v>
      </c>
    </row>
    <row r="757" spans="13:14" x14ac:dyDescent="0.3">
      <c r="M757" s="38">
        <v>6.95</v>
      </c>
      <c r="N757" s="34">
        <v>322</v>
      </c>
    </row>
    <row r="758" spans="13:14" x14ac:dyDescent="0.3">
      <c r="M758" s="38">
        <v>6.94</v>
      </c>
      <c r="N758" s="34">
        <v>322</v>
      </c>
    </row>
    <row r="759" spans="13:14" x14ac:dyDescent="0.3">
      <c r="M759" s="38">
        <v>6.93</v>
      </c>
      <c r="N759" s="34">
        <v>321</v>
      </c>
    </row>
    <row r="760" spans="13:14" x14ac:dyDescent="0.3">
      <c r="M760" s="38">
        <v>6.92</v>
      </c>
      <c r="N760" s="34">
        <v>321</v>
      </c>
    </row>
    <row r="761" spans="13:14" x14ac:dyDescent="0.3">
      <c r="M761" s="38">
        <v>6.91</v>
      </c>
      <c r="N761" s="34">
        <v>320</v>
      </c>
    </row>
    <row r="762" spans="13:14" x14ac:dyDescent="0.3">
      <c r="M762" s="38">
        <v>6.9</v>
      </c>
      <c r="N762" s="34">
        <v>320</v>
      </c>
    </row>
    <row r="763" spans="13:14" x14ac:dyDescent="0.3">
      <c r="M763" s="38">
        <v>6.89</v>
      </c>
      <c r="N763" s="34">
        <v>319</v>
      </c>
    </row>
    <row r="764" spans="13:14" x14ac:dyDescent="0.3">
      <c r="M764" s="38">
        <v>6.88</v>
      </c>
      <c r="N764" s="34">
        <v>319</v>
      </c>
    </row>
    <row r="765" spans="13:14" x14ac:dyDescent="0.3">
      <c r="M765" s="38">
        <v>6.87</v>
      </c>
      <c r="N765" s="34">
        <v>318</v>
      </c>
    </row>
    <row r="766" spans="13:14" x14ac:dyDescent="0.3">
      <c r="M766" s="38">
        <v>6.86</v>
      </c>
      <c r="N766" s="34">
        <v>318</v>
      </c>
    </row>
    <row r="767" spans="13:14" x14ac:dyDescent="0.3">
      <c r="M767" s="38">
        <v>6.85</v>
      </c>
      <c r="N767" s="34">
        <v>317</v>
      </c>
    </row>
    <row r="768" spans="13:14" x14ac:dyDescent="0.3">
      <c r="M768" s="38">
        <v>6.84</v>
      </c>
      <c r="N768" s="34">
        <v>317</v>
      </c>
    </row>
    <row r="769" spans="13:14" x14ac:dyDescent="0.3">
      <c r="M769" s="38">
        <v>6.83</v>
      </c>
      <c r="N769" s="34">
        <v>316</v>
      </c>
    </row>
    <row r="770" spans="13:14" x14ac:dyDescent="0.3">
      <c r="M770" s="38">
        <v>6.82</v>
      </c>
      <c r="N770" s="34">
        <v>316</v>
      </c>
    </row>
    <row r="771" spans="13:14" x14ac:dyDescent="0.3">
      <c r="M771" s="38">
        <v>6.81</v>
      </c>
      <c r="N771" s="34">
        <v>315</v>
      </c>
    </row>
    <row r="772" spans="13:14" x14ac:dyDescent="0.3">
      <c r="M772" s="38">
        <v>6.8</v>
      </c>
      <c r="N772" s="34">
        <v>315</v>
      </c>
    </row>
    <row r="773" spans="13:14" x14ac:dyDescent="0.3">
      <c r="M773" s="38">
        <v>6.79</v>
      </c>
      <c r="N773" s="34">
        <v>314</v>
      </c>
    </row>
    <row r="774" spans="13:14" x14ac:dyDescent="0.3">
      <c r="M774" s="38">
        <v>6.78</v>
      </c>
      <c r="N774" s="34">
        <v>314</v>
      </c>
    </row>
    <row r="775" spans="13:14" x14ac:dyDescent="0.3">
      <c r="M775" s="38">
        <v>6.77</v>
      </c>
      <c r="N775" s="34">
        <v>313</v>
      </c>
    </row>
    <row r="776" spans="13:14" x14ac:dyDescent="0.3">
      <c r="M776" s="38">
        <v>6.76</v>
      </c>
      <c r="N776" s="34">
        <v>313</v>
      </c>
    </row>
    <row r="777" spans="13:14" x14ac:dyDescent="0.3">
      <c r="M777" s="38">
        <v>6.75</v>
      </c>
      <c r="N777" s="34">
        <v>312</v>
      </c>
    </row>
    <row r="778" spans="13:14" x14ac:dyDescent="0.3">
      <c r="M778" s="38">
        <v>6.74</v>
      </c>
      <c r="N778" s="34">
        <v>312</v>
      </c>
    </row>
    <row r="779" spans="13:14" x14ac:dyDescent="0.3">
      <c r="M779" s="38">
        <v>6.73</v>
      </c>
      <c r="N779" s="34">
        <v>311</v>
      </c>
    </row>
    <row r="780" spans="13:14" x14ac:dyDescent="0.3">
      <c r="M780" s="38">
        <v>6.72</v>
      </c>
      <c r="N780" s="34">
        <v>311</v>
      </c>
    </row>
    <row r="781" spans="13:14" x14ac:dyDescent="0.3">
      <c r="M781" s="38">
        <v>6.71</v>
      </c>
      <c r="N781" s="34">
        <v>310</v>
      </c>
    </row>
    <row r="782" spans="13:14" x14ac:dyDescent="0.3">
      <c r="M782" s="38">
        <v>6.7</v>
      </c>
      <c r="N782" s="34">
        <v>310</v>
      </c>
    </row>
    <row r="783" spans="13:14" x14ac:dyDescent="0.3">
      <c r="M783" s="38">
        <v>6.69</v>
      </c>
      <c r="N783" s="34">
        <v>309</v>
      </c>
    </row>
    <row r="784" spans="13:14" x14ac:dyDescent="0.3">
      <c r="M784" s="38">
        <v>6.68</v>
      </c>
      <c r="N784" s="34">
        <v>309</v>
      </c>
    </row>
    <row r="785" spans="13:14" x14ac:dyDescent="0.3">
      <c r="M785" s="38">
        <v>6.67</v>
      </c>
      <c r="N785" s="34">
        <v>308</v>
      </c>
    </row>
    <row r="786" spans="13:14" x14ac:dyDescent="0.3">
      <c r="M786" s="38">
        <v>6.66</v>
      </c>
      <c r="N786" s="34">
        <v>308</v>
      </c>
    </row>
    <row r="787" spans="13:14" x14ac:dyDescent="0.3">
      <c r="M787" s="38">
        <v>6.65</v>
      </c>
      <c r="N787" s="34">
        <v>307</v>
      </c>
    </row>
    <row r="788" spans="13:14" x14ac:dyDescent="0.3">
      <c r="M788" s="38">
        <v>6.64</v>
      </c>
      <c r="N788" s="34">
        <v>307</v>
      </c>
    </row>
    <row r="789" spans="13:14" x14ac:dyDescent="0.3">
      <c r="M789" s="38">
        <v>6.63</v>
      </c>
      <c r="N789" s="34">
        <v>306</v>
      </c>
    </row>
    <row r="790" spans="13:14" x14ac:dyDescent="0.3">
      <c r="M790" s="38">
        <v>6.62</v>
      </c>
      <c r="N790" s="34">
        <v>306</v>
      </c>
    </row>
    <row r="791" spans="13:14" x14ac:dyDescent="0.3">
      <c r="M791" s="38">
        <v>6.61</v>
      </c>
      <c r="N791" s="34">
        <v>305</v>
      </c>
    </row>
    <row r="792" spans="13:14" x14ac:dyDescent="0.3">
      <c r="M792" s="38">
        <v>6.6</v>
      </c>
      <c r="N792" s="34">
        <v>305</v>
      </c>
    </row>
    <row r="793" spans="13:14" x14ac:dyDescent="0.3">
      <c r="M793" s="38">
        <v>6.59</v>
      </c>
      <c r="N793" s="34">
        <v>304</v>
      </c>
    </row>
    <row r="794" spans="13:14" x14ac:dyDescent="0.3">
      <c r="M794" s="38">
        <v>6.58</v>
      </c>
      <c r="N794" s="34">
        <v>304</v>
      </c>
    </row>
    <row r="795" spans="13:14" x14ac:dyDescent="0.3">
      <c r="M795" s="38">
        <v>6.57</v>
      </c>
      <c r="N795" s="34">
        <v>303</v>
      </c>
    </row>
    <row r="796" spans="13:14" x14ac:dyDescent="0.3">
      <c r="M796" s="38">
        <v>6.56</v>
      </c>
      <c r="N796" s="34">
        <v>303</v>
      </c>
    </row>
    <row r="797" spans="13:14" x14ac:dyDescent="0.3">
      <c r="M797" s="38">
        <v>6.55</v>
      </c>
      <c r="N797" s="34">
        <v>302</v>
      </c>
    </row>
    <row r="798" spans="13:14" x14ac:dyDescent="0.3">
      <c r="M798" s="38">
        <v>6.54</v>
      </c>
      <c r="N798" s="34">
        <v>302</v>
      </c>
    </row>
    <row r="799" spans="13:14" x14ac:dyDescent="0.3">
      <c r="M799" s="38">
        <v>6.53</v>
      </c>
      <c r="N799" s="34">
        <v>301</v>
      </c>
    </row>
    <row r="800" spans="13:14" x14ac:dyDescent="0.3">
      <c r="M800" s="38">
        <v>6.52</v>
      </c>
      <c r="N800" s="34">
        <v>301</v>
      </c>
    </row>
    <row r="801" spans="13:14" x14ac:dyDescent="0.3">
      <c r="M801" s="38">
        <v>6.51</v>
      </c>
      <c r="N801" s="34">
        <v>300</v>
      </c>
    </row>
    <row r="802" spans="13:14" x14ac:dyDescent="0.3">
      <c r="M802" s="38">
        <v>6.5</v>
      </c>
      <c r="N802" s="34">
        <v>300</v>
      </c>
    </row>
    <row r="803" spans="13:14" x14ac:dyDescent="0.3">
      <c r="M803" s="38">
        <v>6.49</v>
      </c>
      <c r="N803" s="34">
        <v>299</v>
      </c>
    </row>
    <row r="804" spans="13:14" x14ac:dyDescent="0.3">
      <c r="M804" s="38">
        <v>6.48</v>
      </c>
      <c r="N804" s="34">
        <v>299</v>
      </c>
    </row>
    <row r="805" spans="13:14" x14ac:dyDescent="0.3">
      <c r="M805" s="38">
        <v>6.47</v>
      </c>
      <c r="N805" s="34">
        <v>298</v>
      </c>
    </row>
    <row r="806" spans="13:14" x14ac:dyDescent="0.3">
      <c r="M806" s="38">
        <v>6.46</v>
      </c>
      <c r="N806" s="34">
        <v>298</v>
      </c>
    </row>
    <row r="807" spans="13:14" x14ac:dyDescent="0.3">
      <c r="M807" s="38">
        <v>6.45</v>
      </c>
      <c r="N807" s="34">
        <v>297</v>
      </c>
    </row>
    <row r="808" spans="13:14" x14ac:dyDescent="0.3">
      <c r="M808" s="38">
        <v>6.44</v>
      </c>
      <c r="N808" s="34">
        <v>297</v>
      </c>
    </row>
    <row r="809" spans="13:14" x14ac:dyDescent="0.3">
      <c r="M809" s="38">
        <v>6.43</v>
      </c>
      <c r="N809" s="34">
        <v>296</v>
      </c>
    </row>
    <row r="810" spans="13:14" x14ac:dyDescent="0.3">
      <c r="M810" s="38">
        <v>6.42</v>
      </c>
      <c r="N810" s="34">
        <v>296</v>
      </c>
    </row>
    <row r="811" spans="13:14" x14ac:dyDescent="0.3">
      <c r="M811" s="38">
        <v>6.41</v>
      </c>
      <c r="N811" s="34">
        <v>295</v>
      </c>
    </row>
    <row r="812" spans="13:14" x14ac:dyDescent="0.3">
      <c r="M812" s="38">
        <v>6.4</v>
      </c>
      <c r="N812" s="34">
        <v>295</v>
      </c>
    </row>
    <row r="813" spans="13:14" x14ac:dyDescent="0.3">
      <c r="M813" s="38">
        <v>6.39</v>
      </c>
      <c r="N813" s="34">
        <v>294</v>
      </c>
    </row>
    <row r="814" spans="13:14" x14ac:dyDescent="0.3">
      <c r="M814" s="38">
        <v>6.38</v>
      </c>
      <c r="N814" s="34">
        <v>294</v>
      </c>
    </row>
    <row r="815" spans="13:14" x14ac:dyDescent="0.3">
      <c r="M815" s="38">
        <v>6.37</v>
      </c>
      <c r="N815" s="34">
        <v>293</v>
      </c>
    </row>
    <row r="816" spans="13:14" x14ac:dyDescent="0.3">
      <c r="M816" s="38">
        <v>6.36</v>
      </c>
      <c r="N816" s="34">
        <v>293</v>
      </c>
    </row>
    <row r="817" spans="13:14" x14ac:dyDescent="0.3">
      <c r="M817" s="38">
        <v>6.35</v>
      </c>
      <c r="N817" s="34">
        <v>292</v>
      </c>
    </row>
    <row r="818" spans="13:14" x14ac:dyDescent="0.3">
      <c r="M818" s="38">
        <v>6.34</v>
      </c>
      <c r="N818" s="34">
        <v>292</v>
      </c>
    </row>
    <row r="819" spans="13:14" x14ac:dyDescent="0.3">
      <c r="M819" s="38">
        <v>6.33</v>
      </c>
      <c r="N819" s="34">
        <v>291</v>
      </c>
    </row>
    <row r="820" spans="13:14" x14ac:dyDescent="0.3">
      <c r="M820" s="38">
        <v>6.32</v>
      </c>
      <c r="N820" s="34">
        <v>291</v>
      </c>
    </row>
    <row r="821" spans="13:14" x14ac:dyDescent="0.3">
      <c r="M821" s="38">
        <v>6.31</v>
      </c>
      <c r="N821" s="34">
        <v>290</v>
      </c>
    </row>
    <row r="822" spans="13:14" x14ac:dyDescent="0.3">
      <c r="M822" s="38">
        <v>6.3</v>
      </c>
      <c r="N822" s="34">
        <v>290</v>
      </c>
    </row>
    <row r="823" spans="13:14" x14ac:dyDescent="0.3">
      <c r="M823" s="38">
        <v>6.29</v>
      </c>
      <c r="N823" s="34">
        <v>289</v>
      </c>
    </row>
    <row r="824" spans="13:14" x14ac:dyDescent="0.3">
      <c r="M824" s="38">
        <v>6.28</v>
      </c>
      <c r="N824" s="34">
        <v>289</v>
      </c>
    </row>
    <row r="825" spans="13:14" x14ac:dyDescent="0.3">
      <c r="M825" s="38">
        <v>6.27</v>
      </c>
      <c r="N825" s="34">
        <v>288</v>
      </c>
    </row>
    <row r="826" spans="13:14" x14ac:dyDescent="0.3">
      <c r="M826" s="38">
        <v>6.26</v>
      </c>
      <c r="N826" s="34">
        <v>288</v>
      </c>
    </row>
    <row r="827" spans="13:14" x14ac:dyDescent="0.3">
      <c r="M827" s="38">
        <v>6.25</v>
      </c>
      <c r="N827" s="34">
        <v>287</v>
      </c>
    </row>
    <row r="828" spans="13:14" x14ac:dyDescent="0.3">
      <c r="M828" s="38">
        <v>6.24</v>
      </c>
      <c r="N828" s="34">
        <v>287</v>
      </c>
    </row>
    <row r="829" spans="13:14" x14ac:dyDescent="0.3">
      <c r="M829" s="38">
        <v>6.23</v>
      </c>
      <c r="N829" s="34">
        <v>286</v>
      </c>
    </row>
    <row r="830" spans="13:14" x14ac:dyDescent="0.3">
      <c r="M830" s="38">
        <v>6.22</v>
      </c>
      <c r="N830" s="34">
        <v>286</v>
      </c>
    </row>
    <row r="831" spans="13:14" x14ac:dyDescent="0.3">
      <c r="M831" s="38">
        <v>6.21</v>
      </c>
      <c r="N831" s="34">
        <v>285</v>
      </c>
    </row>
    <row r="832" spans="13:14" x14ac:dyDescent="0.3">
      <c r="M832" s="38">
        <v>6.2</v>
      </c>
      <c r="N832" s="34">
        <v>285</v>
      </c>
    </row>
    <row r="833" spans="13:14" x14ac:dyDescent="0.3">
      <c r="M833" s="38">
        <v>6.19</v>
      </c>
      <c r="N833" s="34">
        <v>284</v>
      </c>
    </row>
    <row r="834" spans="13:14" x14ac:dyDescent="0.3">
      <c r="M834" s="38">
        <v>6.18</v>
      </c>
      <c r="N834" s="34">
        <v>284</v>
      </c>
    </row>
    <row r="835" spans="13:14" x14ac:dyDescent="0.3">
      <c r="M835" s="38">
        <v>6.17</v>
      </c>
      <c r="N835" s="34">
        <v>283</v>
      </c>
    </row>
    <row r="836" spans="13:14" x14ac:dyDescent="0.3">
      <c r="M836" s="38">
        <v>6.16</v>
      </c>
      <c r="N836" s="34">
        <v>283</v>
      </c>
    </row>
    <row r="837" spans="13:14" x14ac:dyDescent="0.3">
      <c r="M837" s="38">
        <v>6.15</v>
      </c>
      <c r="N837" s="34">
        <v>282</v>
      </c>
    </row>
    <row r="838" spans="13:14" x14ac:dyDescent="0.3">
      <c r="M838" s="38">
        <v>6.14</v>
      </c>
      <c r="N838" s="34">
        <v>282</v>
      </c>
    </row>
    <row r="839" spans="13:14" x14ac:dyDescent="0.3">
      <c r="M839" s="38">
        <v>6.13</v>
      </c>
      <c r="N839" s="34">
        <v>281</v>
      </c>
    </row>
    <row r="840" spans="13:14" x14ac:dyDescent="0.3">
      <c r="M840" s="38">
        <v>6.12</v>
      </c>
      <c r="N840" s="34">
        <v>281</v>
      </c>
    </row>
    <row r="841" spans="13:14" x14ac:dyDescent="0.3">
      <c r="M841" s="38">
        <v>6.11</v>
      </c>
      <c r="N841" s="34">
        <v>280</v>
      </c>
    </row>
    <row r="842" spans="13:14" x14ac:dyDescent="0.3">
      <c r="M842" s="38">
        <v>6.1</v>
      </c>
      <c r="N842" s="34">
        <v>280</v>
      </c>
    </row>
    <row r="843" spans="13:14" x14ac:dyDescent="0.3">
      <c r="M843" s="38">
        <v>6.09</v>
      </c>
      <c r="N843" s="34">
        <v>279</v>
      </c>
    </row>
    <row r="844" spans="13:14" x14ac:dyDescent="0.3">
      <c r="M844" s="38">
        <v>6.08</v>
      </c>
      <c r="N844" s="34">
        <v>279</v>
      </c>
    </row>
    <row r="845" spans="13:14" x14ac:dyDescent="0.3">
      <c r="M845" s="38">
        <v>6.07</v>
      </c>
      <c r="N845" s="34">
        <v>278</v>
      </c>
    </row>
    <row r="846" spans="13:14" x14ac:dyDescent="0.3">
      <c r="M846" s="38">
        <v>6.06</v>
      </c>
      <c r="N846" s="34">
        <v>278</v>
      </c>
    </row>
    <row r="847" spans="13:14" x14ac:dyDescent="0.3">
      <c r="M847" s="38">
        <v>6.05</v>
      </c>
      <c r="N847" s="34">
        <v>277</v>
      </c>
    </row>
    <row r="848" spans="13:14" x14ac:dyDescent="0.3">
      <c r="M848" s="38">
        <v>6.04</v>
      </c>
      <c r="N848" s="34">
        <v>277</v>
      </c>
    </row>
    <row r="849" spans="13:14" x14ac:dyDescent="0.3">
      <c r="M849" s="38">
        <v>6.03</v>
      </c>
      <c r="N849" s="34">
        <v>276</v>
      </c>
    </row>
    <row r="850" spans="13:14" x14ac:dyDescent="0.3">
      <c r="M850" s="38">
        <v>6.02</v>
      </c>
      <c r="N850" s="34">
        <v>276</v>
      </c>
    </row>
    <row r="851" spans="13:14" x14ac:dyDescent="0.3">
      <c r="M851" s="38">
        <v>6.01</v>
      </c>
      <c r="N851" s="34">
        <v>275</v>
      </c>
    </row>
    <row r="852" spans="13:14" x14ac:dyDescent="0.3">
      <c r="M852" s="38">
        <v>6</v>
      </c>
      <c r="N852" s="34">
        <v>275</v>
      </c>
    </row>
    <row r="853" spans="13:14" x14ac:dyDescent="0.3">
      <c r="M853" s="38">
        <v>5.99</v>
      </c>
      <c r="N853" s="34">
        <v>274</v>
      </c>
    </row>
    <row r="854" spans="13:14" x14ac:dyDescent="0.3">
      <c r="M854" s="38">
        <v>5.98</v>
      </c>
      <c r="N854" s="34">
        <v>274</v>
      </c>
    </row>
    <row r="855" spans="13:14" x14ac:dyDescent="0.3">
      <c r="M855" s="38">
        <v>5.97</v>
      </c>
      <c r="N855" s="34">
        <v>273</v>
      </c>
    </row>
    <row r="856" spans="13:14" x14ac:dyDescent="0.3">
      <c r="M856" s="38">
        <v>5.96</v>
      </c>
      <c r="N856" s="34">
        <v>273</v>
      </c>
    </row>
    <row r="857" spans="13:14" x14ac:dyDescent="0.3">
      <c r="M857" s="38">
        <v>5.95</v>
      </c>
      <c r="N857" s="34">
        <v>272</v>
      </c>
    </row>
    <row r="858" spans="13:14" x14ac:dyDescent="0.3">
      <c r="M858" s="38">
        <v>5.94</v>
      </c>
      <c r="N858" s="34">
        <v>272</v>
      </c>
    </row>
    <row r="859" spans="13:14" x14ac:dyDescent="0.3">
      <c r="M859" s="38">
        <v>5.93</v>
      </c>
      <c r="N859" s="34">
        <v>271</v>
      </c>
    </row>
    <row r="860" spans="13:14" x14ac:dyDescent="0.3">
      <c r="M860" s="38">
        <v>5.92</v>
      </c>
      <c r="N860" s="34">
        <v>271</v>
      </c>
    </row>
    <row r="861" spans="13:14" x14ac:dyDescent="0.3">
      <c r="M861" s="38">
        <v>5.91</v>
      </c>
      <c r="N861" s="34">
        <v>270</v>
      </c>
    </row>
    <row r="862" spans="13:14" x14ac:dyDescent="0.3">
      <c r="M862" s="38">
        <v>5.9</v>
      </c>
      <c r="N862" s="34">
        <v>270</v>
      </c>
    </row>
    <row r="863" spans="13:14" x14ac:dyDescent="0.3">
      <c r="M863" s="38">
        <v>5.89</v>
      </c>
      <c r="N863" s="34">
        <v>269</v>
      </c>
    </row>
    <row r="864" spans="13:14" x14ac:dyDescent="0.3">
      <c r="M864" s="38">
        <v>5.88</v>
      </c>
      <c r="N864" s="34">
        <v>269</v>
      </c>
    </row>
    <row r="865" spans="13:14" x14ac:dyDescent="0.3">
      <c r="M865" s="38">
        <v>5.87</v>
      </c>
      <c r="N865" s="34">
        <v>268</v>
      </c>
    </row>
    <row r="866" spans="13:14" x14ac:dyDescent="0.3">
      <c r="M866" s="38">
        <v>5.86</v>
      </c>
      <c r="N866" s="34">
        <v>268</v>
      </c>
    </row>
    <row r="867" spans="13:14" x14ac:dyDescent="0.3">
      <c r="M867" s="38">
        <v>5.85</v>
      </c>
      <c r="N867" s="34">
        <v>267</v>
      </c>
    </row>
    <row r="868" spans="13:14" x14ac:dyDescent="0.3">
      <c r="M868" s="38">
        <v>5.84</v>
      </c>
      <c r="N868" s="34">
        <v>267</v>
      </c>
    </row>
    <row r="869" spans="13:14" x14ac:dyDescent="0.3">
      <c r="M869" s="38">
        <v>5.83</v>
      </c>
      <c r="N869" s="34">
        <v>266</v>
      </c>
    </row>
    <row r="870" spans="13:14" x14ac:dyDescent="0.3">
      <c r="M870" s="38">
        <v>5.82</v>
      </c>
      <c r="N870" s="34">
        <v>266</v>
      </c>
    </row>
    <row r="871" spans="13:14" x14ac:dyDescent="0.3">
      <c r="M871" s="38">
        <v>5.81</v>
      </c>
      <c r="N871" s="34">
        <v>265</v>
      </c>
    </row>
    <row r="872" spans="13:14" x14ac:dyDescent="0.3">
      <c r="M872" s="38">
        <v>5.8</v>
      </c>
      <c r="N872" s="34">
        <v>265</v>
      </c>
    </row>
    <row r="873" spans="13:14" x14ac:dyDescent="0.3">
      <c r="M873" s="38">
        <v>5.79</v>
      </c>
      <c r="N873" s="34">
        <v>264</v>
      </c>
    </row>
    <row r="874" spans="13:14" x14ac:dyDescent="0.3">
      <c r="M874" s="38">
        <v>5.78</v>
      </c>
      <c r="N874" s="34">
        <v>264</v>
      </c>
    </row>
    <row r="875" spans="13:14" x14ac:dyDescent="0.3">
      <c r="M875" s="38">
        <v>5.77</v>
      </c>
      <c r="N875" s="34">
        <v>263</v>
      </c>
    </row>
    <row r="876" spans="13:14" x14ac:dyDescent="0.3">
      <c r="M876" s="38">
        <v>5.76</v>
      </c>
      <c r="N876" s="34">
        <v>263</v>
      </c>
    </row>
    <row r="877" spans="13:14" x14ac:dyDescent="0.3">
      <c r="M877" s="38">
        <v>5.75</v>
      </c>
      <c r="N877" s="34">
        <v>262</v>
      </c>
    </row>
    <row r="878" spans="13:14" x14ac:dyDescent="0.3">
      <c r="M878" s="38">
        <v>5.74</v>
      </c>
      <c r="N878" s="34">
        <v>262</v>
      </c>
    </row>
    <row r="879" spans="13:14" x14ac:dyDescent="0.3">
      <c r="M879" s="38">
        <v>5.73</v>
      </c>
      <c r="N879" s="34">
        <v>261</v>
      </c>
    </row>
    <row r="880" spans="13:14" x14ac:dyDescent="0.3">
      <c r="M880" s="38">
        <v>5.72</v>
      </c>
      <c r="N880" s="34">
        <v>261</v>
      </c>
    </row>
    <row r="881" spans="13:14" x14ac:dyDescent="0.3">
      <c r="M881" s="38">
        <v>5.71</v>
      </c>
      <c r="N881" s="34">
        <v>260</v>
      </c>
    </row>
    <row r="882" spans="13:14" x14ac:dyDescent="0.3">
      <c r="M882" s="38">
        <v>5.7</v>
      </c>
      <c r="N882" s="34">
        <v>260</v>
      </c>
    </row>
    <row r="883" spans="13:14" x14ac:dyDescent="0.3">
      <c r="M883" s="38">
        <v>5.69</v>
      </c>
      <c r="N883" s="34">
        <v>259</v>
      </c>
    </row>
    <row r="884" spans="13:14" x14ac:dyDescent="0.3">
      <c r="M884" s="38">
        <v>5.68</v>
      </c>
      <c r="N884" s="34">
        <v>259</v>
      </c>
    </row>
    <row r="885" spans="13:14" x14ac:dyDescent="0.3">
      <c r="M885" s="38">
        <v>5.67</v>
      </c>
      <c r="N885" s="34">
        <v>258</v>
      </c>
    </row>
    <row r="886" spans="13:14" x14ac:dyDescent="0.3">
      <c r="M886" s="38">
        <v>5.66</v>
      </c>
      <c r="N886" s="34">
        <v>258</v>
      </c>
    </row>
    <row r="887" spans="13:14" x14ac:dyDescent="0.3">
      <c r="M887" s="38">
        <v>5.65</v>
      </c>
      <c r="N887" s="34">
        <v>257</v>
      </c>
    </row>
    <row r="888" spans="13:14" x14ac:dyDescent="0.3">
      <c r="M888" s="38">
        <v>5.64</v>
      </c>
      <c r="N888" s="34">
        <v>257</v>
      </c>
    </row>
    <row r="889" spans="13:14" x14ac:dyDescent="0.3">
      <c r="M889" s="38">
        <v>5.63</v>
      </c>
      <c r="N889" s="34">
        <v>256</v>
      </c>
    </row>
    <row r="890" spans="13:14" x14ac:dyDescent="0.3">
      <c r="M890" s="38">
        <v>5.62</v>
      </c>
      <c r="N890" s="34">
        <v>256</v>
      </c>
    </row>
    <row r="891" spans="13:14" x14ac:dyDescent="0.3">
      <c r="M891" s="38">
        <v>5.61</v>
      </c>
      <c r="N891" s="34">
        <v>255</v>
      </c>
    </row>
    <row r="892" spans="13:14" x14ac:dyDescent="0.3">
      <c r="M892" s="38">
        <v>5.6</v>
      </c>
      <c r="N892" s="34">
        <v>255</v>
      </c>
    </row>
    <row r="893" spans="13:14" x14ac:dyDescent="0.3">
      <c r="M893" s="38">
        <v>5.59</v>
      </c>
      <c r="N893" s="34">
        <v>254</v>
      </c>
    </row>
    <row r="894" spans="13:14" x14ac:dyDescent="0.3">
      <c r="M894" s="38">
        <v>5.58</v>
      </c>
      <c r="N894" s="34">
        <v>254</v>
      </c>
    </row>
    <row r="895" spans="13:14" x14ac:dyDescent="0.3">
      <c r="M895" s="38">
        <v>5.57</v>
      </c>
      <c r="N895" s="34">
        <v>253</v>
      </c>
    </row>
    <row r="896" spans="13:14" x14ac:dyDescent="0.3">
      <c r="M896" s="38">
        <v>5.56</v>
      </c>
      <c r="N896" s="34">
        <v>253</v>
      </c>
    </row>
    <row r="897" spans="13:14" x14ac:dyDescent="0.3">
      <c r="M897" s="38">
        <v>5.55</v>
      </c>
      <c r="N897" s="34">
        <v>252</v>
      </c>
    </row>
    <row r="898" spans="13:14" x14ac:dyDescent="0.3">
      <c r="M898" s="38">
        <v>5.54</v>
      </c>
      <c r="N898" s="34">
        <v>252</v>
      </c>
    </row>
    <row r="899" spans="13:14" x14ac:dyDescent="0.3">
      <c r="M899" s="38">
        <v>5.53</v>
      </c>
      <c r="N899" s="34">
        <v>251</v>
      </c>
    </row>
    <row r="900" spans="13:14" x14ac:dyDescent="0.3">
      <c r="M900" s="38">
        <v>5.52</v>
      </c>
      <c r="N900" s="34">
        <v>251</v>
      </c>
    </row>
    <row r="901" spans="13:14" x14ac:dyDescent="0.3">
      <c r="M901" s="38">
        <v>5.51</v>
      </c>
      <c r="N901" s="34">
        <v>250</v>
      </c>
    </row>
    <row r="902" spans="13:14" x14ac:dyDescent="0.3">
      <c r="M902" s="38">
        <v>5.5</v>
      </c>
      <c r="N902" s="34">
        <v>250</v>
      </c>
    </row>
    <row r="903" spans="13:14" x14ac:dyDescent="0.3">
      <c r="M903" s="38">
        <v>5.49</v>
      </c>
      <c r="N903" s="34">
        <v>249</v>
      </c>
    </row>
    <row r="904" spans="13:14" x14ac:dyDescent="0.3">
      <c r="M904" s="38">
        <v>5.48</v>
      </c>
      <c r="N904" s="34">
        <v>249</v>
      </c>
    </row>
    <row r="905" spans="13:14" x14ac:dyDescent="0.3">
      <c r="M905" s="38">
        <v>5.47</v>
      </c>
      <c r="N905" s="34">
        <v>248</v>
      </c>
    </row>
    <row r="906" spans="13:14" x14ac:dyDescent="0.3">
      <c r="M906" s="38">
        <v>5.46</v>
      </c>
      <c r="N906" s="34">
        <v>248</v>
      </c>
    </row>
    <row r="907" spans="13:14" x14ac:dyDescent="0.3">
      <c r="M907" s="38">
        <v>5.45</v>
      </c>
      <c r="N907" s="34">
        <v>247</v>
      </c>
    </row>
    <row r="908" spans="13:14" x14ac:dyDescent="0.3">
      <c r="M908" s="38">
        <v>5.44</v>
      </c>
      <c r="N908" s="34">
        <v>247</v>
      </c>
    </row>
    <row r="909" spans="13:14" x14ac:dyDescent="0.3">
      <c r="M909" s="38">
        <v>5.43</v>
      </c>
      <c r="N909" s="34">
        <v>246</v>
      </c>
    </row>
    <row r="910" spans="13:14" x14ac:dyDescent="0.3">
      <c r="M910" s="38">
        <v>5.42</v>
      </c>
      <c r="N910" s="34">
        <v>246</v>
      </c>
    </row>
    <row r="911" spans="13:14" x14ac:dyDescent="0.3">
      <c r="M911" s="38">
        <v>5.41</v>
      </c>
      <c r="N911" s="34">
        <v>245</v>
      </c>
    </row>
    <row r="912" spans="13:14" x14ac:dyDescent="0.3">
      <c r="M912" s="38">
        <v>5.4</v>
      </c>
      <c r="N912" s="34">
        <v>245</v>
      </c>
    </row>
    <row r="913" spans="13:14" x14ac:dyDescent="0.3">
      <c r="M913" s="38">
        <v>5.39</v>
      </c>
      <c r="N913" s="34">
        <v>244</v>
      </c>
    </row>
    <row r="914" spans="13:14" x14ac:dyDescent="0.3">
      <c r="M914" s="38">
        <v>5.38</v>
      </c>
      <c r="N914" s="34">
        <v>244</v>
      </c>
    </row>
    <row r="915" spans="13:14" x14ac:dyDescent="0.3">
      <c r="M915" s="38">
        <v>5.37</v>
      </c>
      <c r="N915" s="34">
        <v>243</v>
      </c>
    </row>
    <row r="916" spans="13:14" x14ac:dyDescent="0.3">
      <c r="M916" s="38">
        <v>5.36</v>
      </c>
      <c r="N916" s="34">
        <v>243</v>
      </c>
    </row>
    <row r="917" spans="13:14" x14ac:dyDescent="0.3">
      <c r="M917" s="38">
        <v>5.35</v>
      </c>
      <c r="N917" s="34">
        <v>242</v>
      </c>
    </row>
    <row r="918" spans="13:14" x14ac:dyDescent="0.3">
      <c r="M918" s="38">
        <v>5.34</v>
      </c>
      <c r="N918" s="34">
        <v>242</v>
      </c>
    </row>
    <row r="919" spans="13:14" x14ac:dyDescent="0.3">
      <c r="M919" s="38">
        <v>5.33</v>
      </c>
      <c r="N919" s="34">
        <v>241</v>
      </c>
    </row>
    <row r="920" spans="13:14" x14ac:dyDescent="0.3">
      <c r="M920" s="38">
        <v>5.32</v>
      </c>
      <c r="N920" s="34">
        <v>241</v>
      </c>
    </row>
    <row r="921" spans="13:14" x14ac:dyDescent="0.3">
      <c r="M921" s="38">
        <v>5.31</v>
      </c>
      <c r="N921" s="34">
        <v>240</v>
      </c>
    </row>
    <row r="922" spans="13:14" x14ac:dyDescent="0.3">
      <c r="M922" s="38">
        <v>5.3</v>
      </c>
      <c r="N922" s="34">
        <v>240</v>
      </c>
    </row>
    <row r="923" spans="13:14" x14ac:dyDescent="0.3">
      <c r="M923" s="38">
        <v>5.29</v>
      </c>
      <c r="N923" s="34">
        <v>239</v>
      </c>
    </row>
    <row r="924" spans="13:14" x14ac:dyDescent="0.3">
      <c r="M924" s="38">
        <v>5.28</v>
      </c>
      <c r="N924" s="34">
        <v>239</v>
      </c>
    </row>
    <row r="925" spans="13:14" x14ac:dyDescent="0.3">
      <c r="M925" s="38">
        <v>5.27</v>
      </c>
      <c r="N925" s="34">
        <v>238</v>
      </c>
    </row>
    <row r="926" spans="13:14" x14ac:dyDescent="0.3">
      <c r="M926" s="38">
        <v>5.26</v>
      </c>
      <c r="N926" s="34">
        <v>238</v>
      </c>
    </row>
    <row r="927" spans="13:14" x14ac:dyDescent="0.3">
      <c r="M927" s="38">
        <v>5.25</v>
      </c>
      <c r="N927" s="34">
        <v>237</v>
      </c>
    </row>
    <row r="928" spans="13:14" x14ac:dyDescent="0.3">
      <c r="M928" s="38">
        <v>5.24</v>
      </c>
      <c r="N928" s="34">
        <v>237</v>
      </c>
    </row>
    <row r="929" spans="13:14" x14ac:dyDescent="0.3">
      <c r="M929" s="38">
        <v>5.23</v>
      </c>
      <c r="N929" s="34">
        <v>236</v>
      </c>
    </row>
    <row r="930" spans="13:14" x14ac:dyDescent="0.3">
      <c r="M930" s="38">
        <v>5.22</v>
      </c>
      <c r="N930" s="34">
        <v>236</v>
      </c>
    </row>
    <row r="931" spans="13:14" x14ac:dyDescent="0.3">
      <c r="M931" s="38">
        <v>5.21</v>
      </c>
      <c r="N931" s="34">
        <v>235</v>
      </c>
    </row>
    <row r="932" spans="13:14" x14ac:dyDescent="0.3">
      <c r="M932" s="38">
        <v>5.2</v>
      </c>
      <c r="N932" s="34">
        <v>235</v>
      </c>
    </row>
    <row r="933" spans="13:14" x14ac:dyDescent="0.3">
      <c r="M933" s="38">
        <v>5.19</v>
      </c>
      <c r="N933" s="34">
        <v>234</v>
      </c>
    </row>
    <row r="934" spans="13:14" x14ac:dyDescent="0.3">
      <c r="M934" s="38">
        <v>5.18</v>
      </c>
      <c r="N934" s="34">
        <v>234</v>
      </c>
    </row>
    <row r="935" spans="13:14" x14ac:dyDescent="0.3">
      <c r="M935" s="38">
        <v>5.17</v>
      </c>
      <c r="N935" s="34">
        <v>233</v>
      </c>
    </row>
    <row r="936" spans="13:14" x14ac:dyDescent="0.3">
      <c r="M936" s="38">
        <v>5.16</v>
      </c>
      <c r="N936" s="34">
        <v>233</v>
      </c>
    </row>
    <row r="937" spans="13:14" x14ac:dyDescent="0.3">
      <c r="M937" s="38">
        <v>5.15</v>
      </c>
      <c r="N937" s="34">
        <v>232</v>
      </c>
    </row>
    <row r="938" spans="13:14" x14ac:dyDescent="0.3">
      <c r="M938" s="38">
        <v>5.14</v>
      </c>
      <c r="N938" s="34">
        <v>232</v>
      </c>
    </row>
    <row r="939" spans="13:14" x14ac:dyDescent="0.3">
      <c r="M939" s="38">
        <v>5.13</v>
      </c>
      <c r="N939" s="34">
        <v>231</v>
      </c>
    </row>
    <row r="940" spans="13:14" x14ac:dyDescent="0.3">
      <c r="M940" s="38">
        <v>5.12</v>
      </c>
      <c r="N940" s="34">
        <v>231</v>
      </c>
    </row>
    <row r="941" spans="13:14" x14ac:dyDescent="0.3">
      <c r="M941" s="38">
        <v>5.1100000000000003</v>
      </c>
      <c r="N941" s="34">
        <v>230</v>
      </c>
    </row>
    <row r="942" spans="13:14" x14ac:dyDescent="0.3">
      <c r="M942" s="38">
        <v>5.0999999999999996</v>
      </c>
      <c r="N942" s="34">
        <v>230</v>
      </c>
    </row>
    <row r="943" spans="13:14" x14ac:dyDescent="0.3">
      <c r="M943" s="38">
        <v>5.09</v>
      </c>
      <c r="N943" s="34">
        <v>229</v>
      </c>
    </row>
    <row r="944" spans="13:14" x14ac:dyDescent="0.3">
      <c r="M944" s="38">
        <v>5.08</v>
      </c>
      <c r="N944" s="34">
        <v>229</v>
      </c>
    </row>
    <row r="945" spans="13:14" x14ac:dyDescent="0.3">
      <c r="M945" s="38">
        <v>5.07</v>
      </c>
      <c r="N945" s="34">
        <v>228</v>
      </c>
    </row>
    <row r="946" spans="13:14" x14ac:dyDescent="0.3">
      <c r="M946" s="38">
        <v>5.0599999999999996</v>
      </c>
      <c r="N946" s="34">
        <v>228</v>
      </c>
    </row>
    <row r="947" spans="13:14" x14ac:dyDescent="0.3">
      <c r="M947" s="38">
        <v>5.05</v>
      </c>
      <c r="N947" s="34">
        <v>227</v>
      </c>
    </row>
    <row r="948" spans="13:14" x14ac:dyDescent="0.3">
      <c r="M948" s="38">
        <v>5.04</v>
      </c>
      <c r="N948" s="34">
        <v>227</v>
      </c>
    </row>
    <row r="949" spans="13:14" x14ac:dyDescent="0.3">
      <c r="M949" s="38">
        <v>5.03</v>
      </c>
      <c r="N949" s="34">
        <v>226</v>
      </c>
    </row>
    <row r="950" spans="13:14" x14ac:dyDescent="0.3">
      <c r="M950" s="38">
        <v>5.0199999999999996</v>
      </c>
      <c r="N950" s="34">
        <v>226</v>
      </c>
    </row>
    <row r="951" spans="13:14" x14ac:dyDescent="0.3">
      <c r="M951" s="38">
        <v>5.01</v>
      </c>
      <c r="N951" s="34">
        <v>225</v>
      </c>
    </row>
    <row r="952" spans="13:14" x14ac:dyDescent="0.3">
      <c r="M952" s="38">
        <v>5</v>
      </c>
      <c r="N952" s="34">
        <v>225</v>
      </c>
    </row>
    <row r="953" spans="13:14" x14ac:dyDescent="0.3">
      <c r="M953" s="38">
        <v>4.99</v>
      </c>
      <c r="N953" s="34">
        <v>224</v>
      </c>
    </row>
    <row r="954" spans="13:14" x14ac:dyDescent="0.3">
      <c r="M954" s="38">
        <v>4.9800000000000004</v>
      </c>
      <c r="N954" s="34">
        <v>224</v>
      </c>
    </row>
    <row r="955" spans="13:14" x14ac:dyDescent="0.3">
      <c r="M955" s="38">
        <v>4.97</v>
      </c>
      <c r="N955" s="34">
        <v>223</v>
      </c>
    </row>
    <row r="956" spans="13:14" x14ac:dyDescent="0.3">
      <c r="M956" s="38">
        <v>4.96</v>
      </c>
      <c r="N956" s="34">
        <v>223</v>
      </c>
    </row>
    <row r="957" spans="13:14" x14ac:dyDescent="0.3">
      <c r="M957" s="38">
        <v>4.95</v>
      </c>
      <c r="N957" s="34">
        <v>222</v>
      </c>
    </row>
    <row r="958" spans="13:14" x14ac:dyDescent="0.3">
      <c r="M958" s="38">
        <v>4.9400000000000004</v>
      </c>
      <c r="N958" s="34">
        <v>222</v>
      </c>
    </row>
    <row r="959" spans="13:14" x14ac:dyDescent="0.3">
      <c r="M959" s="38">
        <v>4.93</v>
      </c>
      <c r="N959" s="34">
        <v>221</v>
      </c>
    </row>
    <row r="960" spans="13:14" x14ac:dyDescent="0.3">
      <c r="M960" s="38">
        <v>4.92</v>
      </c>
      <c r="N960" s="34">
        <v>221</v>
      </c>
    </row>
    <row r="961" spans="13:14" x14ac:dyDescent="0.3">
      <c r="M961" s="38">
        <v>4.91</v>
      </c>
      <c r="N961" s="34">
        <v>220</v>
      </c>
    </row>
    <row r="962" spans="13:14" x14ac:dyDescent="0.3">
      <c r="M962" s="38">
        <v>4.9000000000000004</v>
      </c>
      <c r="N962" s="34">
        <v>220</v>
      </c>
    </row>
    <row r="963" spans="13:14" x14ac:dyDescent="0.3">
      <c r="M963" s="38">
        <v>4.8899999999999997</v>
      </c>
      <c r="N963" s="34">
        <v>219</v>
      </c>
    </row>
    <row r="964" spans="13:14" x14ac:dyDescent="0.3">
      <c r="M964" s="38">
        <v>4.88</v>
      </c>
      <c r="N964" s="34">
        <v>219</v>
      </c>
    </row>
    <row r="965" spans="13:14" x14ac:dyDescent="0.3">
      <c r="M965" s="38">
        <v>4.87</v>
      </c>
      <c r="N965" s="34">
        <v>218</v>
      </c>
    </row>
    <row r="966" spans="13:14" x14ac:dyDescent="0.3">
      <c r="M966" s="38">
        <v>4.8600000000000003</v>
      </c>
      <c r="N966" s="34">
        <v>218</v>
      </c>
    </row>
    <row r="967" spans="13:14" x14ac:dyDescent="0.3">
      <c r="M967" s="38">
        <v>4.8499999999999996</v>
      </c>
      <c r="N967" s="34">
        <v>217</v>
      </c>
    </row>
    <row r="968" spans="13:14" x14ac:dyDescent="0.3">
      <c r="M968" s="38">
        <v>4.84</v>
      </c>
      <c r="N968" s="34">
        <v>217</v>
      </c>
    </row>
    <row r="969" spans="13:14" x14ac:dyDescent="0.3">
      <c r="M969" s="38">
        <v>4.83</v>
      </c>
      <c r="N969" s="34">
        <v>216</v>
      </c>
    </row>
    <row r="970" spans="13:14" x14ac:dyDescent="0.3">
      <c r="M970" s="38">
        <v>4.82</v>
      </c>
      <c r="N970" s="34">
        <v>216</v>
      </c>
    </row>
    <row r="971" spans="13:14" x14ac:dyDescent="0.3">
      <c r="M971" s="38">
        <v>4.8099999999999996</v>
      </c>
      <c r="N971" s="34">
        <v>215</v>
      </c>
    </row>
    <row r="972" spans="13:14" x14ac:dyDescent="0.3">
      <c r="M972" s="38">
        <v>4.8</v>
      </c>
      <c r="N972" s="34">
        <v>215</v>
      </c>
    </row>
    <row r="973" spans="13:14" x14ac:dyDescent="0.3">
      <c r="M973" s="38">
        <v>4.79</v>
      </c>
      <c r="N973" s="34">
        <v>214</v>
      </c>
    </row>
    <row r="974" spans="13:14" x14ac:dyDescent="0.3">
      <c r="M974" s="38">
        <v>4.78</v>
      </c>
      <c r="N974" s="34">
        <v>214</v>
      </c>
    </row>
    <row r="975" spans="13:14" x14ac:dyDescent="0.3">
      <c r="M975" s="38">
        <v>4.7699999999999996</v>
      </c>
      <c r="N975" s="34">
        <v>213</v>
      </c>
    </row>
    <row r="976" spans="13:14" x14ac:dyDescent="0.3">
      <c r="M976" s="38">
        <v>4.76</v>
      </c>
      <c r="N976" s="34">
        <v>213</v>
      </c>
    </row>
    <row r="977" spans="13:14" x14ac:dyDescent="0.3">
      <c r="M977" s="38">
        <v>4.75</v>
      </c>
      <c r="N977" s="34">
        <v>212</v>
      </c>
    </row>
    <row r="978" spans="13:14" x14ac:dyDescent="0.3">
      <c r="M978" s="38">
        <v>4.74</v>
      </c>
      <c r="N978" s="34">
        <v>212</v>
      </c>
    </row>
    <row r="979" spans="13:14" x14ac:dyDescent="0.3">
      <c r="M979" s="38">
        <v>4.7300000000000004</v>
      </c>
      <c r="N979" s="34">
        <v>211</v>
      </c>
    </row>
    <row r="980" spans="13:14" x14ac:dyDescent="0.3">
      <c r="M980" s="38">
        <v>4.72</v>
      </c>
      <c r="N980" s="34">
        <v>211</v>
      </c>
    </row>
    <row r="981" spans="13:14" x14ac:dyDescent="0.3">
      <c r="M981" s="38">
        <v>4.71</v>
      </c>
      <c r="N981" s="34">
        <v>210</v>
      </c>
    </row>
    <row r="982" spans="13:14" x14ac:dyDescent="0.3">
      <c r="M982" s="38">
        <v>4.7</v>
      </c>
      <c r="N982" s="34">
        <v>210</v>
      </c>
    </row>
    <row r="983" spans="13:14" x14ac:dyDescent="0.3">
      <c r="M983" s="38">
        <v>4.6900000000000004</v>
      </c>
      <c r="N983" s="34">
        <v>209</v>
      </c>
    </row>
    <row r="984" spans="13:14" x14ac:dyDescent="0.3">
      <c r="M984" s="38">
        <v>4.68</v>
      </c>
      <c r="N984" s="34">
        <v>209</v>
      </c>
    </row>
    <row r="985" spans="13:14" x14ac:dyDescent="0.3">
      <c r="M985" s="38">
        <v>4.67</v>
      </c>
      <c r="N985" s="34">
        <v>208</v>
      </c>
    </row>
    <row r="986" spans="13:14" x14ac:dyDescent="0.3">
      <c r="M986" s="38">
        <v>4.66</v>
      </c>
      <c r="N986" s="34">
        <v>208</v>
      </c>
    </row>
    <row r="987" spans="13:14" x14ac:dyDescent="0.3">
      <c r="M987" s="38">
        <v>4.6500000000000004</v>
      </c>
      <c r="N987" s="34">
        <v>207</v>
      </c>
    </row>
    <row r="988" spans="13:14" x14ac:dyDescent="0.3">
      <c r="M988" s="38">
        <v>4.6399999999999997</v>
      </c>
      <c r="N988" s="34">
        <v>207</v>
      </c>
    </row>
    <row r="989" spans="13:14" x14ac:dyDescent="0.3">
      <c r="M989" s="38">
        <v>4.63</v>
      </c>
      <c r="N989" s="34">
        <v>206</v>
      </c>
    </row>
    <row r="990" spans="13:14" x14ac:dyDescent="0.3">
      <c r="M990" s="38">
        <v>4.62</v>
      </c>
      <c r="N990" s="34">
        <v>206</v>
      </c>
    </row>
    <row r="991" spans="13:14" x14ac:dyDescent="0.3">
      <c r="M991" s="38">
        <v>4.6100000000000003</v>
      </c>
      <c r="N991" s="34">
        <v>205</v>
      </c>
    </row>
    <row r="992" spans="13:14" x14ac:dyDescent="0.3">
      <c r="M992" s="38">
        <v>4.5999999999999996</v>
      </c>
      <c r="N992" s="34">
        <v>205</v>
      </c>
    </row>
    <row r="993" spans="13:14" x14ac:dyDescent="0.3">
      <c r="M993" s="38">
        <v>4.59</v>
      </c>
      <c r="N993" s="34">
        <v>204</v>
      </c>
    </row>
    <row r="994" spans="13:14" x14ac:dyDescent="0.3">
      <c r="M994" s="38">
        <v>4.58</v>
      </c>
      <c r="N994" s="34">
        <v>204</v>
      </c>
    </row>
    <row r="995" spans="13:14" x14ac:dyDescent="0.3">
      <c r="M995" s="38">
        <v>4.57</v>
      </c>
      <c r="N995" s="34">
        <v>203</v>
      </c>
    </row>
    <row r="996" spans="13:14" x14ac:dyDescent="0.3">
      <c r="M996" s="38">
        <v>4.5599999999999996</v>
      </c>
      <c r="N996" s="34">
        <v>203</v>
      </c>
    </row>
    <row r="997" spans="13:14" x14ac:dyDescent="0.3">
      <c r="M997" s="38">
        <v>4.55</v>
      </c>
      <c r="N997" s="34">
        <v>202</v>
      </c>
    </row>
    <row r="998" spans="13:14" x14ac:dyDescent="0.3">
      <c r="M998" s="38">
        <v>4.54</v>
      </c>
      <c r="N998" s="34">
        <v>202</v>
      </c>
    </row>
    <row r="999" spans="13:14" x14ac:dyDescent="0.3">
      <c r="M999" s="38">
        <v>4.53</v>
      </c>
      <c r="N999" s="34">
        <v>201</v>
      </c>
    </row>
    <row r="1000" spans="13:14" x14ac:dyDescent="0.3">
      <c r="M1000" s="38">
        <v>4.5199999999999996</v>
      </c>
      <c r="N1000" s="34">
        <v>201</v>
      </c>
    </row>
    <row r="1001" spans="13:14" x14ac:dyDescent="0.3">
      <c r="M1001" s="38">
        <v>4.51</v>
      </c>
      <c r="N1001" s="34">
        <v>200</v>
      </c>
    </row>
    <row r="1002" spans="13:14" x14ac:dyDescent="0.3">
      <c r="M1002" s="38">
        <v>4.5</v>
      </c>
      <c r="N1002" s="34">
        <v>200</v>
      </c>
    </row>
    <row r="1003" spans="13:14" x14ac:dyDescent="0.3">
      <c r="M1003" s="38">
        <v>4.49</v>
      </c>
      <c r="N1003" s="34">
        <v>199</v>
      </c>
    </row>
    <row r="1004" spans="13:14" x14ac:dyDescent="0.3">
      <c r="M1004" s="38">
        <v>4.4800000000000004</v>
      </c>
      <c r="N1004" s="34">
        <v>198</v>
      </c>
    </row>
    <row r="1005" spans="13:14" x14ac:dyDescent="0.3">
      <c r="M1005" s="38">
        <v>4.47</v>
      </c>
      <c r="N1005" s="34">
        <v>197</v>
      </c>
    </row>
    <row r="1006" spans="13:14" x14ac:dyDescent="0.3">
      <c r="M1006" s="38">
        <v>4.46</v>
      </c>
      <c r="N1006" s="34">
        <v>196</v>
      </c>
    </row>
    <row r="1007" spans="13:14" x14ac:dyDescent="0.3">
      <c r="M1007" s="38">
        <v>4.45</v>
      </c>
      <c r="N1007" s="34">
        <v>195</v>
      </c>
    </row>
    <row r="1008" spans="13:14" x14ac:dyDescent="0.3">
      <c r="M1008" s="38">
        <v>4.4400000000000004</v>
      </c>
      <c r="N1008" s="34">
        <v>194</v>
      </c>
    </row>
    <row r="1009" spans="13:14" x14ac:dyDescent="0.3">
      <c r="M1009" s="38">
        <v>4.43</v>
      </c>
      <c r="N1009" s="34">
        <v>193</v>
      </c>
    </row>
    <row r="1010" spans="13:14" x14ac:dyDescent="0.3">
      <c r="M1010" s="38">
        <v>4.42</v>
      </c>
      <c r="N1010" s="34">
        <v>192</v>
      </c>
    </row>
    <row r="1011" spans="13:14" x14ac:dyDescent="0.3">
      <c r="M1011" s="38">
        <v>4.41</v>
      </c>
      <c r="N1011" s="34">
        <v>191</v>
      </c>
    </row>
    <row r="1012" spans="13:14" x14ac:dyDescent="0.3">
      <c r="M1012" s="38">
        <v>4.4000000000000004</v>
      </c>
      <c r="N1012" s="34">
        <v>190</v>
      </c>
    </row>
    <row r="1013" spans="13:14" x14ac:dyDescent="0.3">
      <c r="M1013" s="38">
        <v>4.3899999999999997</v>
      </c>
      <c r="N1013" s="34">
        <v>189</v>
      </c>
    </row>
    <row r="1014" spans="13:14" x14ac:dyDescent="0.3">
      <c r="M1014" s="38">
        <v>4.38</v>
      </c>
      <c r="N1014" s="34">
        <v>188</v>
      </c>
    </row>
    <row r="1015" spans="13:14" x14ac:dyDescent="0.3">
      <c r="M1015" s="38">
        <v>4.37</v>
      </c>
      <c r="N1015" s="34">
        <v>187</v>
      </c>
    </row>
    <row r="1016" spans="13:14" x14ac:dyDescent="0.3">
      <c r="M1016" s="38">
        <v>4.3600000000000003</v>
      </c>
      <c r="N1016" s="34">
        <v>186</v>
      </c>
    </row>
    <row r="1017" spans="13:14" x14ac:dyDescent="0.3">
      <c r="M1017" s="38">
        <v>4.3499999999999996</v>
      </c>
      <c r="N1017" s="34">
        <v>185</v>
      </c>
    </row>
    <row r="1018" spans="13:14" x14ac:dyDescent="0.3">
      <c r="M1018" s="38">
        <v>4.34</v>
      </c>
      <c r="N1018" s="34">
        <v>184</v>
      </c>
    </row>
    <row r="1019" spans="13:14" x14ac:dyDescent="0.3">
      <c r="M1019" s="38">
        <v>4.33</v>
      </c>
      <c r="N1019" s="34">
        <v>183</v>
      </c>
    </row>
    <row r="1020" spans="13:14" x14ac:dyDescent="0.3">
      <c r="M1020" s="38">
        <v>4.32</v>
      </c>
      <c r="N1020" s="34">
        <v>182</v>
      </c>
    </row>
    <row r="1021" spans="13:14" x14ac:dyDescent="0.3">
      <c r="M1021" s="38">
        <v>4.3099999999999996</v>
      </c>
      <c r="N1021" s="34">
        <v>181</v>
      </c>
    </row>
    <row r="1022" spans="13:14" x14ac:dyDescent="0.3">
      <c r="M1022" s="38">
        <v>4.3</v>
      </c>
      <c r="N1022" s="34">
        <v>180</v>
      </c>
    </row>
    <row r="1023" spans="13:14" x14ac:dyDescent="0.3">
      <c r="M1023" s="38">
        <v>4.29</v>
      </c>
      <c r="N1023" s="34">
        <v>179</v>
      </c>
    </row>
    <row r="1024" spans="13:14" x14ac:dyDescent="0.3">
      <c r="M1024" s="38">
        <v>4.28</v>
      </c>
      <c r="N1024" s="34">
        <v>178</v>
      </c>
    </row>
    <row r="1025" spans="13:14" x14ac:dyDescent="0.3">
      <c r="M1025" s="38">
        <v>4.2699999999999996</v>
      </c>
      <c r="N1025" s="34">
        <v>177</v>
      </c>
    </row>
    <row r="1026" spans="13:14" x14ac:dyDescent="0.3">
      <c r="M1026" s="38">
        <v>4.26</v>
      </c>
      <c r="N1026" s="34">
        <v>176</v>
      </c>
    </row>
    <row r="1027" spans="13:14" x14ac:dyDescent="0.3">
      <c r="M1027" s="38">
        <v>4.25</v>
      </c>
      <c r="N1027" s="34">
        <v>175</v>
      </c>
    </row>
    <row r="1028" spans="13:14" x14ac:dyDescent="0.3">
      <c r="M1028" s="38">
        <v>4.24</v>
      </c>
      <c r="N1028" s="34">
        <v>174</v>
      </c>
    </row>
    <row r="1029" spans="13:14" x14ac:dyDescent="0.3">
      <c r="M1029" s="38">
        <v>4.2300000000000004</v>
      </c>
      <c r="N1029" s="34">
        <v>173</v>
      </c>
    </row>
    <row r="1030" spans="13:14" x14ac:dyDescent="0.3">
      <c r="M1030" s="38">
        <v>4.22</v>
      </c>
      <c r="N1030" s="34">
        <v>172</v>
      </c>
    </row>
    <row r="1031" spans="13:14" x14ac:dyDescent="0.3">
      <c r="M1031" s="38">
        <v>4.21</v>
      </c>
      <c r="N1031" s="34">
        <v>171</v>
      </c>
    </row>
    <row r="1032" spans="13:14" x14ac:dyDescent="0.3">
      <c r="M1032" s="38">
        <v>4.2</v>
      </c>
      <c r="N1032" s="34">
        <v>170</v>
      </c>
    </row>
    <row r="1033" spans="13:14" x14ac:dyDescent="0.3">
      <c r="M1033" s="38">
        <v>4.1900000000000004</v>
      </c>
      <c r="N1033" s="34">
        <v>169</v>
      </c>
    </row>
    <row r="1034" spans="13:14" x14ac:dyDescent="0.3">
      <c r="M1034" s="38">
        <v>4.18</v>
      </c>
      <c r="N1034" s="34">
        <v>168</v>
      </c>
    </row>
    <row r="1035" spans="13:14" x14ac:dyDescent="0.3">
      <c r="M1035" s="38">
        <v>4.17</v>
      </c>
      <c r="N1035" s="34">
        <v>167</v>
      </c>
    </row>
    <row r="1036" spans="13:14" x14ac:dyDescent="0.3">
      <c r="M1036" s="38">
        <v>4.16</v>
      </c>
      <c r="N1036" s="34">
        <v>166</v>
      </c>
    </row>
    <row r="1037" spans="13:14" x14ac:dyDescent="0.3">
      <c r="M1037" s="38">
        <v>4.1500000000000004</v>
      </c>
      <c r="N1037" s="34">
        <v>165</v>
      </c>
    </row>
    <row r="1038" spans="13:14" x14ac:dyDescent="0.3">
      <c r="M1038" s="38">
        <v>4.1399999999999997</v>
      </c>
      <c r="N1038" s="34">
        <v>164</v>
      </c>
    </row>
    <row r="1039" spans="13:14" x14ac:dyDescent="0.3">
      <c r="M1039" s="38">
        <v>4.13</v>
      </c>
      <c r="N1039" s="34">
        <v>163</v>
      </c>
    </row>
    <row r="1040" spans="13:14" x14ac:dyDescent="0.3">
      <c r="M1040" s="38">
        <v>4.12</v>
      </c>
      <c r="N1040" s="34">
        <v>162</v>
      </c>
    </row>
    <row r="1041" spans="13:14" x14ac:dyDescent="0.3">
      <c r="M1041" s="38">
        <v>4.1100000000000003</v>
      </c>
      <c r="N1041" s="34">
        <v>161</v>
      </c>
    </row>
    <row r="1042" spans="13:14" x14ac:dyDescent="0.3">
      <c r="M1042" s="38">
        <v>4.0999999999999996</v>
      </c>
      <c r="N1042" s="34">
        <v>160</v>
      </c>
    </row>
    <row r="1043" spans="13:14" x14ac:dyDescent="0.3">
      <c r="M1043" s="38">
        <v>4.09</v>
      </c>
      <c r="N1043" s="34">
        <v>159</v>
      </c>
    </row>
    <row r="1044" spans="13:14" x14ac:dyDescent="0.3">
      <c r="M1044" s="38">
        <v>4.08</v>
      </c>
      <c r="N1044" s="34">
        <v>158</v>
      </c>
    </row>
    <row r="1045" spans="13:14" x14ac:dyDescent="0.3">
      <c r="M1045" s="38">
        <v>4.07</v>
      </c>
      <c r="N1045" s="34">
        <v>157</v>
      </c>
    </row>
    <row r="1046" spans="13:14" x14ac:dyDescent="0.3">
      <c r="M1046" s="38">
        <v>4.0599999999999996</v>
      </c>
      <c r="N1046" s="34">
        <v>156</v>
      </c>
    </row>
    <row r="1047" spans="13:14" x14ac:dyDescent="0.3">
      <c r="M1047" s="38">
        <v>4.05</v>
      </c>
      <c r="N1047" s="34">
        <v>155</v>
      </c>
    </row>
    <row r="1048" spans="13:14" x14ac:dyDescent="0.3">
      <c r="M1048" s="38">
        <v>4.04</v>
      </c>
      <c r="N1048" s="34">
        <v>154</v>
      </c>
    </row>
    <row r="1049" spans="13:14" x14ac:dyDescent="0.3">
      <c r="M1049" s="38">
        <v>4.03</v>
      </c>
      <c r="N1049" s="34">
        <v>153</v>
      </c>
    </row>
    <row r="1050" spans="13:14" x14ac:dyDescent="0.3">
      <c r="M1050" s="38">
        <v>4.0199999999999996</v>
      </c>
      <c r="N1050" s="34">
        <v>152</v>
      </c>
    </row>
    <row r="1051" spans="13:14" x14ac:dyDescent="0.3">
      <c r="M1051" s="38">
        <v>4.01</v>
      </c>
      <c r="N1051" s="34">
        <v>151</v>
      </c>
    </row>
    <row r="1052" spans="13:14" x14ac:dyDescent="0.3">
      <c r="M1052" s="38">
        <v>4</v>
      </c>
      <c r="N1052" s="34">
        <v>150</v>
      </c>
    </row>
    <row r="1053" spans="13:14" x14ac:dyDescent="0.3">
      <c r="M1053" s="38">
        <v>3.99</v>
      </c>
      <c r="N1053" s="34">
        <v>149</v>
      </c>
    </row>
    <row r="1054" spans="13:14" x14ac:dyDescent="0.3">
      <c r="M1054" s="38">
        <v>3.98</v>
      </c>
      <c r="N1054" s="34">
        <v>148</v>
      </c>
    </row>
    <row r="1055" spans="13:14" x14ac:dyDescent="0.3">
      <c r="M1055" s="38">
        <v>3.97</v>
      </c>
      <c r="N1055" s="34">
        <v>147</v>
      </c>
    </row>
    <row r="1056" spans="13:14" x14ac:dyDescent="0.3">
      <c r="M1056" s="38">
        <v>3.96</v>
      </c>
      <c r="N1056" s="34">
        <v>146</v>
      </c>
    </row>
    <row r="1057" spans="13:14" x14ac:dyDescent="0.3">
      <c r="M1057" s="38">
        <v>3.95</v>
      </c>
      <c r="N1057" s="34">
        <v>145</v>
      </c>
    </row>
    <row r="1058" spans="13:14" x14ac:dyDescent="0.3">
      <c r="M1058" s="38">
        <v>3.94</v>
      </c>
      <c r="N1058" s="34">
        <v>144</v>
      </c>
    </row>
    <row r="1059" spans="13:14" x14ac:dyDescent="0.3">
      <c r="M1059" s="38">
        <v>3.93</v>
      </c>
      <c r="N1059" s="34">
        <v>143</v>
      </c>
    </row>
    <row r="1060" spans="13:14" x14ac:dyDescent="0.3">
      <c r="M1060" s="38">
        <v>3.92</v>
      </c>
      <c r="N1060" s="34">
        <v>142</v>
      </c>
    </row>
    <row r="1061" spans="13:14" x14ac:dyDescent="0.3">
      <c r="M1061" s="38">
        <v>3.91</v>
      </c>
      <c r="N1061" s="34">
        <v>141</v>
      </c>
    </row>
    <row r="1062" spans="13:14" x14ac:dyDescent="0.3">
      <c r="M1062" s="38">
        <v>3.9</v>
      </c>
      <c r="N1062" s="34">
        <v>140</v>
      </c>
    </row>
    <row r="1063" spans="13:14" x14ac:dyDescent="0.3">
      <c r="M1063" s="38">
        <v>3.89</v>
      </c>
      <c r="N1063" s="34">
        <v>139</v>
      </c>
    </row>
    <row r="1064" spans="13:14" x14ac:dyDescent="0.3">
      <c r="M1064" s="38">
        <v>3.88</v>
      </c>
      <c r="N1064" s="34">
        <v>138</v>
      </c>
    </row>
    <row r="1065" spans="13:14" x14ac:dyDescent="0.3">
      <c r="M1065" s="38">
        <v>3.87</v>
      </c>
      <c r="N1065" s="34">
        <v>137</v>
      </c>
    </row>
    <row r="1066" spans="13:14" x14ac:dyDescent="0.3">
      <c r="M1066" s="38">
        <v>3.86</v>
      </c>
      <c r="N1066" s="34">
        <v>136</v>
      </c>
    </row>
    <row r="1067" spans="13:14" x14ac:dyDescent="0.3">
      <c r="M1067" s="38">
        <v>3.85</v>
      </c>
      <c r="N1067" s="34">
        <v>135</v>
      </c>
    </row>
    <row r="1068" spans="13:14" x14ac:dyDescent="0.3">
      <c r="M1068" s="38">
        <v>3.84</v>
      </c>
      <c r="N1068" s="34">
        <v>134</v>
      </c>
    </row>
    <row r="1069" spans="13:14" x14ac:dyDescent="0.3">
      <c r="M1069" s="38">
        <v>3.83</v>
      </c>
      <c r="N1069" s="34">
        <v>133</v>
      </c>
    </row>
    <row r="1070" spans="13:14" x14ac:dyDescent="0.3">
      <c r="M1070" s="38">
        <v>3.82</v>
      </c>
      <c r="N1070" s="34">
        <v>132</v>
      </c>
    </row>
    <row r="1071" spans="13:14" x14ac:dyDescent="0.3">
      <c r="M1071" s="38">
        <v>3.81</v>
      </c>
      <c r="N1071" s="34">
        <v>131</v>
      </c>
    </row>
    <row r="1072" spans="13:14" x14ac:dyDescent="0.3">
      <c r="M1072" s="38">
        <v>3.8</v>
      </c>
      <c r="N1072" s="34">
        <v>130</v>
      </c>
    </row>
    <row r="1073" spans="13:14" x14ac:dyDescent="0.3">
      <c r="M1073" s="38">
        <v>3.79</v>
      </c>
      <c r="N1073" s="34">
        <v>129</v>
      </c>
    </row>
    <row r="1074" spans="13:14" x14ac:dyDescent="0.3">
      <c r="M1074" s="38">
        <v>3.78</v>
      </c>
      <c r="N1074" s="34">
        <v>128</v>
      </c>
    </row>
    <row r="1075" spans="13:14" x14ac:dyDescent="0.3">
      <c r="M1075" s="38">
        <v>3.77</v>
      </c>
      <c r="N1075" s="34">
        <v>127</v>
      </c>
    </row>
    <row r="1076" spans="13:14" x14ac:dyDescent="0.3">
      <c r="M1076" s="38">
        <v>3.76</v>
      </c>
      <c r="N1076" s="34">
        <v>126</v>
      </c>
    </row>
    <row r="1077" spans="13:14" x14ac:dyDescent="0.3">
      <c r="M1077" s="38">
        <v>3.75</v>
      </c>
      <c r="N1077" s="34">
        <v>125</v>
      </c>
    </row>
    <row r="1078" spans="13:14" x14ac:dyDescent="0.3">
      <c r="M1078" s="38">
        <v>3.74</v>
      </c>
      <c r="N1078" s="34">
        <v>124</v>
      </c>
    </row>
    <row r="1079" spans="13:14" x14ac:dyDescent="0.3">
      <c r="M1079" s="38">
        <v>3.73</v>
      </c>
      <c r="N1079" s="34">
        <v>123</v>
      </c>
    </row>
    <row r="1080" spans="13:14" x14ac:dyDescent="0.3">
      <c r="M1080" s="38">
        <v>3.72</v>
      </c>
      <c r="N1080" s="34">
        <v>122</v>
      </c>
    </row>
    <row r="1081" spans="13:14" x14ac:dyDescent="0.3">
      <c r="M1081" s="38">
        <v>3.71</v>
      </c>
      <c r="N1081" s="34">
        <v>121</v>
      </c>
    </row>
    <row r="1082" spans="13:14" x14ac:dyDescent="0.3">
      <c r="M1082" s="38">
        <v>3.7</v>
      </c>
      <c r="N1082" s="34">
        <v>120</v>
      </c>
    </row>
    <row r="1083" spans="13:14" x14ac:dyDescent="0.3">
      <c r="M1083" s="38">
        <v>3.69</v>
      </c>
      <c r="N1083" s="34">
        <v>119</v>
      </c>
    </row>
    <row r="1084" spans="13:14" x14ac:dyDescent="0.3">
      <c r="M1084" s="38">
        <v>3.68</v>
      </c>
      <c r="N1084" s="34">
        <v>118</v>
      </c>
    </row>
    <row r="1085" spans="13:14" x14ac:dyDescent="0.3">
      <c r="M1085" s="38">
        <v>3.67</v>
      </c>
      <c r="N1085" s="34">
        <v>117</v>
      </c>
    </row>
    <row r="1086" spans="13:14" x14ac:dyDescent="0.3">
      <c r="M1086" s="38">
        <v>3.66</v>
      </c>
      <c r="N1086" s="34">
        <v>116</v>
      </c>
    </row>
    <row r="1087" spans="13:14" x14ac:dyDescent="0.3">
      <c r="M1087" s="38">
        <v>3.65</v>
      </c>
      <c r="N1087" s="34">
        <v>115</v>
      </c>
    </row>
    <row r="1088" spans="13:14" x14ac:dyDescent="0.3">
      <c r="M1088" s="38">
        <v>3.64</v>
      </c>
      <c r="N1088" s="34">
        <v>114</v>
      </c>
    </row>
    <row r="1089" spans="13:14" x14ac:dyDescent="0.3">
      <c r="M1089" s="38">
        <v>3.63</v>
      </c>
      <c r="N1089" s="34">
        <v>113</v>
      </c>
    </row>
    <row r="1090" spans="13:14" x14ac:dyDescent="0.3">
      <c r="M1090" s="38">
        <v>3.62</v>
      </c>
      <c r="N1090" s="34">
        <v>112</v>
      </c>
    </row>
    <row r="1091" spans="13:14" x14ac:dyDescent="0.3">
      <c r="M1091" s="38">
        <v>3.61</v>
      </c>
      <c r="N1091" s="34">
        <v>111</v>
      </c>
    </row>
    <row r="1092" spans="13:14" x14ac:dyDescent="0.3">
      <c r="M1092" s="38">
        <v>3.6</v>
      </c>
      <c r="N1092" s="34">
        <v>110</v>
      </c>
    </row>
    <row r="1093" spans="13:14" x14ac:dyDescent="0.3">
      <c r="M1093" s="38">
        <v>3.59</v>
      </c>
      <c r="N1093" s="34">
        <v>109</v>
      </c>
    </row>
    <row r="1094" spans="13:14" x14ac:dyDescent="0.3">
      <c r="M1094" s="38">
        <v>3.58</v>
      </c>
      <c r="N1094" s="34">
        <v>108</v>
      </c>
    </row>
    <row r="1095" spans="13:14" x14ac:dyDescent="0.3">
      <c r="M1095" s="38">
        <v>3.57</v>
      </c>
      <c r="N1095" s="34">
        <v>107</v>
      </c>
    </row>
    <row r="1096" spans="13:14" x14ac:dyDescent="0.3">
      <c r="M1096" s="38">
        <v>3.56</v>
      </c>
      <c r="N1096" s="34">
        <v>106</v>
      </c>
    </row>
    <row r="1097" spans="13:14" x14ac:dyDescent="0.3">
      <c r="M1097" s="38">
        <v>3.55</v>
      </c>
      <c r="N1097" s="34">
        <v>105</v>
      </c>
    </row>
    <row r="1098" spans="13:14" x14ac:dyDescent="0.3">
      <c r="M1098" s="38">
        <v>3.54</v>
      </c>
      <c r="N1098" s="34">
        <v>104</v>
      </c>
    </row>
    <row r="1099" spans="13:14" x14ac:dyDescent="0.3">
      <c r="M1099" s="38">
        <v>3.53</v>
      </c>
      <c r="N1099" s="34">
        <v>103</v>
      </c>
    </row>
    <row r="1100" spans="13:14" x14ac:dyDescent="0.3">
      <c r="M1100" s="38">
        <v>3.52</v>
      </c>
      <c r="N1100" s="34">
        <v>102</v>
      </c>
    </row>
    <row r="1101" spans="13:14" x14ac:dyDescent="0.3">
      <c r="M1101" s="38">
        <v>3.51</v>
      </c>
      <c r="N1101" s="34">
        <v>101</v>
      </c>
    </row>
    <row r="1102" spans="13:14" x14ac:dyDescent="0.3">
      <c r="M1102" s="38">
        <v>3.5</v>
      </c>
      <c r="N1102" s="34">
        <v>100</v>
      </c>
    </row>
    <row r="1103" spans="13:14" x14ac:dyDescent="0.3">
      <c r="M1103" s="38">
        <v>3.49</v>
      </c>
      <c r="N1103" s="34">
        <v>99</v>
      </c>
    </row>
    <row r="1104" spans="13:14" x14ac:dyDescent="0.3">
      <c r="M1104" s="38">
        <v>3.48</v>
      </c>
      <c r="N1104" s="34">
        <v>98</v>
      </c>
    </row>
    <row r="1105" spans="13:14" x14ac:dyDescent="0.3">
      <c r="M1105" s="38">
        <v>3.47</v>
      </c>
      <c r="N1105" s="34">
        <v>97</v>
      </c>
    </row>
    <row r="1106" spans="13:14" x14ac:dyDescent="0.3">
      <c r="M1106" s="38">
        <v>3.46</v>
      </c>
      <c r="N1106" s="34">
        <v>96</v>
      </c>
    </row>
    <row r="1107" spans="13:14" x14ac:dyDescent="0.3">
      <c r="M1107" s="38">
        <v>3.45</v>
      </c>
      <c r="N1107" s="34">
        <v>95</v>
      </c>
    </row>
    <row r="1108" spans="13:14" x14ac:dyDescent="0.3">
      <c r="M1108" s="38">
        <v>3.44</v>
      </c>
      <c r="N1108" s="34">
        <v>94</v>
      </c>
    </row>
    <row r="1109" spans="13:14" x14ac:dyDescent="0.3">
      <c r="M1109" s="38">
        <v>3.43</v>
      </c>
      <c r="N1109" s="34">
        <v>93</v>
      </c>
    </row>
    <row r="1110" spans="13:14" x14ac:dyDescent="0.3">
      <c r="M1110" s="38">
        <v>3.42</v>
      </c>
      <c r="N1110" s="34">
        <v>92</v>
      </c>
    </row>
    <row r="1111" spans="13:14" x14ac:dyDescent="0.3">
      <c r="M1111" s="38">
        <v>3.41</v>
      </c>
      <c r="N1111" s="34">
        <v>91</v>
      </c>
    </row>
    <row r="1112" spans="13:14" x14ac:dyDescent="0.3">
      <c r="M1112" s="38">
        <v>3.4</v>
      </c>
      <c r="N1112" s="34">
        <v>90</v>
      </c>
    </row>
    <row r="1113" spans="13:14" x14ac:dyDescent="0.3">
      <c r="M1113" s="38">
        <v>3.39</v>
      </c>
      <c r="N1113" s="34">
        <v>89</v>
      </c>
    </row>
    <row r="1114" spans="13:14" x14ac:dyDescent="0.3">
      <c r="M1114" s="38">
        <v>3.38</v>
      </c>
      <c r="N1114" s="34">
        <v>88</v>
      </c>
    </row>
    <row r="1115" spans="13:14" x14ac:dyDescent="0.3">
      <c r="M1115" s="38">
        <v>3.37</v>
      </c>
      <c r="N1115" s="34">
        <v>87</v>
      </c>
    </row>
    <row r="1116" spans="13:14" x14ac:dyDescent="0.3">
      <c r="M1116" s="38">
        <v>3.36</v>
      </c>
      <c r="N1116" s="34">
        <v>86</v>
      </c>
    </row>
    <row r="1117" spans="13:14" x14ac:dyDescent="0.3">
      <c r="M1117" s="38">
        <v>3.35</v>
      </c>
      <c r="N1117" s="34">
        <v>85</v>
      </c>
    </row>
    <row r="1118" spans="13:14" x14ac:dyDescent="0.3">
      <c r="M1118" s="38">
        <v>3.34</v>
      </c>
      <c r="N1118" s="34">
        <v>84</v>
      </c>
    </row>
    <row r="1119" spans="13:14" x14ac:dyDescent="0.3">
      <c r="M1119" s="38">
        <v>3.33</v>
      </c>
      <c r="N1119" s="34">
        <v>83</v>
      </c>
    </row>
    <row r="1120" spans="13:14" x14ac:dyDescent="0.3">
      <c r="M1120" s="38">
        <v>3.32</v>
      </c>
      <c r="N1120" s="34">
        <v>82</v>
      </c>
    </row>
    <row r="1121" spans="13:14" x14ac:dyDescent="0.3">
      <c r="M1121" s="38">
        <v>3.31</v>
      </c>
      <c r="N1121" s="34">
        <v>81</v>
      </c>
    </row>
    <row r="1122" spans="13:14" x14ac:dyDescent="0.3">
      <c r="M1122" s="38">
        <v>3.3</v>
      </c>
      <c r="N1122" s="34">
        <v>80</v>
      </c>
    </row>
    <row r="1123" spans="13:14" x14ac:dyDescent="0.3">
      <c r="M1123" s="38">
        <v>3.29</v>
      </c>
      <c r="N1123" s="34">
        <v>79</v>
      </c>
    </row>
    <row r="1124" spans="13:14" x14ac:dyDescent="0.3">
      <c r="M1124" s="38">
        <v>3.28</v>
      </c>
      <c r="N1124" s="34">
        <v>78</v>
      </c>
    </row>
    <row r="1125" spans="13:14" x14ac:dyDescent="0.3">
      <c r="M1125" s="38">
        <v>3.27</v>
      </c>
      <c r="N1125" s="34">
        <v>77</v>
      </c>
    </row>
    <row r="1126" spans="13:14" x14ac:dyDescent="0.3">
      <c r="M1126" s="38">
        <v>3.26</v>
      </c>
      <c r="N1126" s="34">
        <v>76</v>
      </c>
    </row>
    <row r="1127" spans="13:14" x14ac:dyDescent="0.3">
      <c r="M1127" s="38">
        <v>3.25</v>
      </c>
      <c r="N1127" s="34">
        <v>75</v>
      </c>
    </row>
    <row r="1128" spans="13:14" x14ac:dyDescent="0.3">
      <c r="M1128" s="38">
        <v>3.24</v>
      </c>
      <c r="N1128" s="34">
        <v>74</v>
      </c>
    </row>
    <row r="1129" spans="13:14" x14ac:dyDescent="0.3">
      <c r="M1129" s="38">
        <v>3.23</v>
      </c>
      <c r="N1129" s="34">
        <v>73</v>
      </c>
    </row>
    <row r="1130" spans="13:14" x14ac:dyDescent="0.3">
      <c r="M1130" s="38">
        <v>3.22</v>
      </c>
      <c r="N1130" s="34">
        <v>72</v>
      </c>
    </row>
    <row r="1131" spans="13:14" x14ac:dyDescent="0.3">
      <c r="M1131" s="38">
        <v>3.21</v>
      </c>
      <c r="N1131" s="34">
        <v>71</v>
      </c>
    </row>
    <row r="1132" spans="13:14" x14ac:dyDescent="0.3">
      <c r="M1132" s="38">
        <v>3.2</v>
      </c>
      <c r="N1132" s="34">
        <v>70</v>
      </c>
    </row>
    <row r="1133" spans="13:14" x14ac:dyDescent="0.3">
      <c r="M1133" s="38">
        <v>3.19</v>
      </c>
      <c r="N1133" s="34">
        <v>69</v>
      </c>
    </row>
    <row r="1134" spans="13:14" x14ac:dyDescent="0.3">
      <c r="M1134" s="38">
        <v>3.18</v>
      </c>
      <c r="N1134" s="34">
        <v>68</v>
      </c>
    </row>
    <row r="1135" spans="13:14" x14ac:dyDescent="0.3">
      <c r="M1135" s="38">
        <v>3.17</v>
      </c>
      <c r="N1135" s="34">
        <v>67</v>
      </c>
    </row>
    <row r="1136" spans="13:14" x14ac:dyDescent="0.3">
      <c r="M1136" s="38">
        <v>3.16</v>
      </c>
      <c r="N1136" s="34">
        <v>66</v>
      </c>
    </row>
    <row r="1137" spans="13:14" x14ac:dyDescent="0.3">
      <c r="M1137" s="38">
        <v>3.15</v>
      </c>
      <c r="N1137" s="34">
        <v>65</v>
      </c>
    </row>
    <row r="1138" spans="13:14" x14ac:dyDescent="0.3">
      <c r="M1138" s="38">
        <v>3.14</v>
      </c>
      <c r="N1138" s="34">
        <v>64</v>
      </c>
    </row>
    <row r="1139" spans="13:14" x14ac:dyDescent="0.3">
      <c r="M1139" s="38">
        <v>3.13</v>
      </c>
      <c r="N1139" s="34">
        <v>63</v>
      </c>
    </row>
    <row r="1140" spans="13:14" x14ac:dyDescent="0.3">
      <c r="M1140" s="38">
        <v>3.12</v>
      </c>
      <c r="N1140" s="34">
        <v>62</v>
      </c>
    </row>
    <row r="1141" spans="13:14" x14ac:dyDescent="0.3">
      <c r="M1141" s="38">
        <v>3.11</v>
      </c>
      <c r="N1141" s="34">
        <v>61</v>
      </c>
    </row>
    <row r="1142" spans="13:14" x14ac:dyDescent="0.3">
      <c r="M1142" s="38">
        <v>3.1</v>
      </c>
      <c r="N1142" s="34">
        <v>60</v>
      </c>
    </row>
    <row r="1143" spans="13:14" x14ac:dyDescent="0.3">
      <c r="M1143" s="38">
        <v>3.09</v>
      </c>
      <c r="N1143" s="34">
        <v>59</v>
      </c>
    </row>
    <row r="1144" spans="13:14" x14ac:dyDescent="0.3">
      <c r="M1144" s="38">
        <v>3.08</v>
      </c>
      <c r="N1144" s="34">
        <v>58</v>
      </c>
    </row>
    <row r="1145" spans="13:14" x14ac:dyDescent="0.3">
      <c r="M1145" s="38">
        <v>3.07</v>
      </c>
      <c r="N1145" s="34">
        <v>57</v>
      </c>
    </row>
    <row r="1146" spans="13:14" x14ac:dyDescent="0.3">
      <c r="M1146" s="38">
        <v>3.06</v>
      </c>
      <c r="N1146" s="34">
        <v>56</v>
      </c>
    </row>
    <row r="1147" spans="13:14" x14ac:dyDescent="0.3">
      <c r="M1147" s="38">
        <v>3.05</v>
      </c>
      <c r="N1147" s="34">
        <v>55</v>
      </c>
    </row>
    <row r="1148" spans="13:14" x14ac:dyDescent="0.3">
      <c r="M1148" s="38">
        <v>3.04</v>
      </c>
      <c r="N1148" s="34">
        <v>54</v>
      </c>
    </row>
    <row r="1149" spans="13:14" x14ac:dyDescent="0.3">
      <c r="M1149" s="38">
        <v>3.03</v>
      </c>
      <c r="N1149" s="34">
        <v>53</v>
      </c>
    </row>
    <row r="1150" spans="13:14" x14ac:dyDescent="0.3">
      <c r="M1150" s="38">
        <v>3.02</v>
      </c>
      <c r="N1150" s="34">
        <v>52</v>
      </c>
    </row>
    <row r="1151" spans="13:14" x14ac:dyDescent="0.3">
      <c r="M1151" s="38">
        <v>3.01</v>
      </c>
      <c r="N1151" s="34">
        <v>51</v>
      </c>
    </row>
    <row r="1152" spans="13:14" x14ac:dyDescent="0.3">
      <c r="M1152" s="38">
        <v>3</v>
      </c>
      <c r="N1152" s="34">
        <v>50</v>
      </c>
    </row>
    <row r="1153" spans="13:14" x14ac:dyDescent="0.3">
      <c r="M1153" s="38">
        <v>2.99</v>
      </c>
      <c r="N1153" s="34">
        <v>49</v>
      </c>
    </row>
    <row r="1154" spans="13:14" x14ac:dyDescent="0.3">
      <c r="M1154" s="38">
        <v>2.98</v>
      </c>
      <c r="N1154" s="34">
        <v>48</v>
      </c>
    </row>
    <row r="1155" spans="13:14" x14ac:dyDescent="0.3">
      <c r="M1155" s="38">
        <v>2.97</v>
      </c>
      <c r="N1155" s="34">
        <v>47</v>
      </c>
    </row>
    <row r="1156" spans="13:14" x14ac:dyDescent="0.3">
      <c r="M1156" s="38">
        <v>2.96</v>
      </c>
      <c r="N1156" s="34">
        <v>46</v>
      </c>
    </row>
    <row r="1157" spans="13:14" x14ac:dyDescent="0.3">
      <c r="M1157" s="38">
        <v>2.95</v>
      </c>
      <c r="N1157" s="34">
        <v>45</v>
      </c>
    </row>
    <row r="1158" spans="13:14" x14ac:dyDescent="0.3">
      <c r="M1158" s="38">
        <v>2.94</v>
      </c>
      <c r="N1158" s="34">
        <v>44</v>
      </c>
    </row>
    <row r="1159" spans="13:14" x14ac:dyDescent="0.3">
      <c r="M1159" s="38">
        <v>2.93</v>
      </c>
      <c r="N1159" s="34">
        <v>43</v>
      </c>
    </row>
    <row r="1160" spans="13:14" x14ac:dyDescent="0.3">
      <c r="M1160" s="38">
        <v>2.92</v>
      </c>
      <c r="N1160" s="34">
        <v>42</v>
      </c>
    </row>
    <row r="1161" spans="13:14" x14ac:dyDescent="0.3">
      <c r="M1161" s="38">
        <v>2.91</v>
      </c>
      <c r="N1161" s="34">
        <v>41</v>
      </c>
    </row>
    <row r="1162" spans="13:14" x14ac:dyDescent="0.3">
      <c r="M1162" s="38">
        <v>2.9</v>
      </c>
      <c r="N1162" s="34">
        <v>40</v>
      </c>
    </row>
    <row r="1163" spans="13:14" x14ac:dyDescent="0.3">
      <c r="M1163" s="38">
        <v>2.89</v>
      </c>
      <c r="N1163" s="34">
        <v>39</v>
      </c>
    </row>
    <row r="1164" spans="13:14" x14ac:dyDescent="0.3">
      <c r="M1164" s="38">
        <v>2.88</v>
      </c>
      <c r="N1164" s="34">
        <v>38</v>
      </c>
    </row>
    <row r="1165" spans="13:14" x14ac:dyDescent="0.3">
      <c r="M1165" s="38">
        <v>2.87</v>
      </c>
      <c r="N1165" s="34">
        <v>37</v>
      </c>
    </row>
    <row r="1166" spans="13:14" x14ac:dyDescent="0.3">
      <c r="M1166" s="38">
        <v>2.86</v>
      </c>
      <c r="N1166" s="34">
        <v>36</v>
      </c>
    </row>
    <row r="1167" spans="13:14" x14ac:dyDescent="0.3">
      <c r="M1167" s="38">
        <v>2.85</v>
      </c>
      <c r="N1167" s="34">
        <v>35</v>
      </c>
    </row>
    <row r="1168" spans="13:14" x14ac:dyDescent="0.3">
      <c r="M1168" s="38">
        <v>2.84</v>
      </c>
      <c r="N1168" s="34">
        <v>34</v>
      </c>
    </row>
    <row r="1169" spans="13:14" x14ac:dyDescent="0.3">
      <c r="M1169" s="38">
        <v>2.83</v>
      </c>
      <c r="N1169" s="34">
        <v>33</v>
      </c>
    </row>
    <row r="1170" spans="13:14" x14ac:dyDescent="0.3">
      <c r="M1170" s="38">
        <v>2.82</v>
      </c>
      <c r="N1170" s="34">
        <v>32</v>
      </c>
    </row>
    <row r="1171" spans="13:14" x14ac:dyDescent="0.3">
      <c r="M1171" s="38">
        <v>2.81</v>
      </c>
      <c r="N1171" s="34">
        <v>31</v>
      </c>
    </row>
    <row r="1172" spans="13:14" x14ac:dyDescent="0.3">
      <c r="M1172" s="38">
        <v>2.8</v>
      </c>
      <c r="N1172" s="34">
        <v>30</v>
      </c>
    </row>
    <row r="1173" spans="13:14" x14ac:dyDescent="0.3">
      <c r="M1173" s="38">
        <v>2.79</v>
      </c>
      <c r="N1173" s="34">
        <v>29</v>
      </c>
    </row>
    <row r="1174" spans="13:14" x14ac:dyDescent="0.3">
      <c r="M1174" s="38">
        <v>2.78</v>
      </c>
      <c r="N1174" s="34">
        <v>28</v>
      </c>
    </row>
    <row r="1175" spans="13:14" x14ac:dyDescent="0.3">
      <c r="M1175" s="38">
        <v>2.77</v>
      </c>
      <c r="N1175" s="34">
        <v>27</v>
      </c>
    </row>
    <row r="1176" spans="13:14" x14ac:dyDescent="0.3">
      <c r="M1176" s="38">
        <v>2.76</v>
      </c>
      <c r="N1176" s="34">
        <v>26</v>
      </c>
    </row>
    <row r="1177" spans="13:14" x14ac:dyDescent="0.3">
      <c r="M1177" s="38">
        <v>2.75</v>
      </c>
      <c r="N1177" s="34">
        <v>25</v>
      </c>
    </row>
    <row r="1178" spans="13:14" x14ac:dyDescent="0.3">
      <c r="M1178" s="38">
        <v>2.74</v>
      </c>
      <c r="N1178" s="34">
        <v>24</v>
      </c>
    </row>
    <row r="1179" spans="13:14" x14ac:dyDescent="0.3">
      <c r="M1179" s="38">
        <v>2.73</v>
      </c>
      <c r="N1179" s="34">
        <v>23</v>
      </c>
    </row>
    <row r="1180" spans="13:14" x14ac:dyDescent="0.3">
      <c r="M1180" s="38">
        <v>2.72</v>
      </c>
      <c r="N1180" s="34">
        <v>22</v>
      </c>
    </row>
    <row r="1181" spans="13:14" x14ac:dyDescent="0.3">
      <c r="M1181" s="38">
        <v>2.71</v>
      </c>
      <c r="N1181" s="34">
        <v>21</v>
      </c>
    </row>
    <row r="1182" spans="13:14" x14ac:dyDescent="0.3">
      <c r="M1182" s="38">
        <v>2.7</v>
      </c>
      <c r="N1182" s="34">
        <v>20</v>
      </c>
    </row>
    <row r="1183" spans="13:14" x14ac:dyDescent="0.3">
      <c r="M1183" s="38">
        <v>2.69</v>
      </c>
      <c r="N1183" s="34">
        <v>19</v>
      </c>
    </row>
    <row r="1184" spans="13:14" x14ac:dyDescent="0.3">
      <c r="M1184" s="38">
        <v>2.68</v>
      </c>
      <c r="N1184" s="34">
        <v>18</v>
      </c>
    </row>
    <row r="1185" spans="13:14" x14ac:dyDescent="0.3">
      <c r="M1185" s="38">
        <v>2.67</v>
      </c>
      <c r="N1185" s="34">
        <v>17</v>
      </c>
    </row>
    <row r="1186" spans="13:14" x14ac:dyDescent="0.3">
      <c r="M1186" s="38">
        <v>2.66</v>
      </c>
      <c r="N1186" s="34">
        <v>16</v>
      </c>
    </row>
    <row r="1187" spans="13:14" x14ac:dyDescent="0.3">
      <c r="M1187" s="38">
        <v>2.65</v>
      </c>
      <c r="N1187" s="34">
        <v>15</v>
      </c>
    </row>
    <row r="1188" spans="13:14" x14ac:dyDescent="0.3">
      <c r="M1188" s="38">
        <v>2.64</v>
      </c>
      <c r="N1188" s="34">
        <v>14</v>
      </c>
    </row>
    <row r="1189" spans="13:14" x14ac:dyDescent="0.3">
      <c r="M1189" s="38">
        <v>2.63</v>
      </c>
      <c r="N1189" s="34">
        <v>13</v>
      </c>
    </row>
    <row r="1190" spans="13:14" x14ac:dyDescent="0.3">
      <c r="M1190" s="38">
        <v>2.62</v>
      </c>
      <c r="N1190" s="34">
        <v>12</v>
      </c>
    </row>
    <row r="1191" spans="13:14" x14ac:dyDescent="0.3">
      <c r="M1191" s="38">
        <v>2.61</v>
      </c>
      <c r="N1191" s="34">
        <v>11</v>
      </c>
    </row>
    <row r="1192" spans="13:14" x14ac:dyDescent="0.3">
      <c r="M1192" s="38">
        <v>2.6</v>
      </c>
      <c r="N1192" s="34">
        <v>10</v>
      </c>
    </row>
    <row r="1193" spans="13:14" x14ac:dyDescent="0.3">
      <c r="M1193" s="38">
        <v>2.59</v>
      </c>
      <c r="N1193" s="34">
        <v>9</v>
      </c>
    </row>
    <row r="1194" spans="13:14" x14ac:dyDescent="0.3">
      <c r="M1194" s="38">
        <v>2.58</v>
      </c>
      <c r="N1194" s="34">
        <v>8</v>
      </c>
    </row>
    <row r="1195" spans="13:14" x14ac:dyDescent="0.3">
      <c r="M1195" s="38">
        <v>2.57</v>
      </c>
      <c r="N1195" s="34">
        <v>7</v>
      </c>
    </row>
    <row r="1196" spans="13:14" x14ac:dyDescent="0.3">
      <c r="M1196" s="38">
        <v>2.56</v>
      </c>
      <c r="N1196" s="34">
        <v>6</v>
      </c>
    </row>
    <row r="1197" spans="13:14" x14ac:dyDescent="0.3">
      <c r="M1197" s="38">
        <v>2.5499999999999998</v>
      </c>
      <c r="N1197" s="34">
        <v>5</v>
      </c>
    </row>
    <row r="1198" spans="13:14" x14ac:dyDescent="0.3">
      <c r="M1198" s="38">
        <v>2.54</v>
      </c>
      <c r="N1198" s="34">
        <v>4</v>
      </c>
    </row>
    <row r="1199" spans="13:14" x14ac:dyDescent="0.3">
      <c r="M1199" s="38">
        <v>2.5299999999999998</v>
      </c>
      <c r="N1199" s="34">
        <v>3</v>
      </c>
    </row>
    <row r="1200" spans="13:14" x14ac:dyDescent="0.3">
      <c r="M1200" s="38">
        <v>2.52</v>
      </c>
      <c r="N1200" s="34">
        <v>2</v>
      </c>
    </row>
    <row r="1201" spans="13:14" x14ac:dyDescent="0.3">
      <c r="M1201" s="38">
        <v>2.5099999999999998</v>
      </c>
      <c r="N1201" s="34">
        <v>1</v>
      </c>
    </row>
    <row r="1202" spans="13:14" x14ac:dyDescent="0.3">
      <c r="M1202" s="38">
        <v>2.5</v>
      </c>
      <c r="N1202" s="34">
        <v>0</v>
      </c>
    </row>
    <row r="1203" spans="13:14" x14ac:dyDescent="0.3">
      <c r="M1203" s="57"/>
    </row>
    <row r="1204" spans="13:14" x14ac:dyDescent="0.3">
      <c r="M1204" s="57"/>
    </row>
    <row r="1205" spans="13:14" x14ac:dyDescent="0.3">
      <c r="M1205" s="57"/>
    </row>
    <row r="1206" spans="13:14" x14ac:dyDescent="0.3">
      <c r="M1206" s="57"/>
    </row>
    <row r="1207" spans="13:14" x14ac:dyDescent="0.3">
      <c r="M1207" s="57"/>
    </row>
    <row r="1208" spans="13:14" x14ac:dyDescent="0.3">
      <c r="M1208" s="57"/>
    </row>
    <row r="1209" spans="13:14" x14ac:dyDescent="0.3">
      <c r="M1209" s="57"/>
    </row>
    <row r="1210" spans="13:14" x14ac:dyDescent="0.3">
      <c r="M1210" s="57"/>
    </row>
    <row r="1211" spans="13:14" x14ac:dyDescent="0.3">
      <c r="M1211" s="57"/>
    </row>
    <row r="1212" spans="13:14" x14ac:dyDescent="0.3">
      <c r="M1212" s="57"/>
    </row>
    <row r="1213" spans="13:14" x14ac:dyDescent="0.3">
      <c r="M1213" s="57"/>
    </row>
    <row r="1214" spans="13:14" x14ac:dyDescent="0.3">
      <c r="M1214" s="57"/>
    </row>
    <row r="1215" spans="13:14" x14ac:dyDescent="0.3">
      <c r="M1215" s="57"/>
    </row>
    <row r="1216" spans="13:14" x14ac:dyDescent="0.3">
      <c r="M1216" s="57"/>
    </row>
    <row r="1217" spans="13:13" x14ac:dyDescent="0.3">
      <c r="M1217" s="57"/>
    </row>
    <row r="1218" spans="13:13" x14ac:dyDescent="0.3">
      <c r="M1218" s="57"/>
    </row>
    <row r="1219" spans="13:13" x14ac:dyDescent="0.3">
      <c r="M1219" s="57"/>
    </row>
    <row r="1220" spans="13:13" x14ac:dyDescent="0.3">
      <c r="M1220" s="57"/>
    </row>
    <row r="1221" spans="13:13" x14ac:dyDescent="0.3">
      <c r="M1221" s="57"/>
    </row>
    <row r="1222" spans="13:13" x14ac:dyDescent="0.3">
      <c r="M1222" s="57"/>
    </row>
    <row r="1223" spans="13:13" x14ac:dyDescent="0.3">
      <c r="M1223" s="57"/>
    </row>
    <row r="1224" spans="13:13" x14ac:dyDescent="0.3">
      <c r="M1224" s="57"/>
    </row>
    <row r="1225" spans="13:13" x14ac:dyDescent="0.3">
      <c r="M1225" s="57"/>
    </row>
    <row r="1226" spans="13:13" x14ac:dyDescent="0.3">
      <c r="M1226" s="57"/>
    </row>
    <row r="1227" spans="13:13" x14ac:dyDescent="0.3">
      <c r="M1227" s="57"/>
    </row>
    <row r="1228" spans="13:13" x14ac:dyDescent="0.3">
      <c r="M1228" s="57"/>
    </row>
    <row r="1229" spans="13:13" x14ac:dyDescent="0.3">
      <c r="M1229" s="57"/>
    </row>
    <row r="1230" spans="13:13" x14ac:dyDescent="0.3">
      <c r="M1230" s="57"/>
    </row>
    <row r="1231" spans="13:13" x14ac:dyDescent="0.3">
      <c r="M1231" s="57"/>
    </row>
    <row r="1232" spans="13:13" x14ac:dyDescent="0.3">
      <c r="M1232" s="57"/>
    </row>
    <row r="1233" spans="13:13" x14ac:dyDescent="0.3">
      <c r="M1233" s="57"/>
    </row>
    <row r="1234" spans="13:13" x14ac:dyDescent="0.3">
      <c r="M1234" s="57"/>
    </row>
    <row r="1235" spans="13:13" x14ac:dyDescent="0.3">
      <c r="M1235" s="57"/>
    </row>
    <row r="1236" spans="13:13" x14ac:dyDescent="0.3">
      <c r="M1236" s="57"/>
    </row>
    <row r="1237" spans="13:13" x14ac:dyDescent="0.3">
      <c r="M1237" s="57"/>
    </row>
    <row r="1238" spans="13:13" x14ac:dyDescent="0.3">
      <c r="M1238" s="57"/>
    </row>
    <row r="1239" spans="13:13" x14ac:dyDescent="0.3">
      <c r="M1239" s="57"/>
    </row>
    <row r="1240" spans="13:13" x14ac:dyDescent="0.3">
      <c r="M1240" s="57"/>
    </row>
    <row r="1241" spans="13:13" x14ac:dyDescent="0.3">
      <c r="M1241" s="57"/>
    </row>
    <row r="1242" spans="13:13" x14ac:dyDescent="0.3">
      <c r="M1242" s="57"/>
    </row>
    <row r="1243" spans="13:13" x14ac:dyDescent="0.3">
      <c r="M1243" s="57"/>
    </row>
    <row r="1244" spans="13:13" x14ac:dyDescent="0.3">
      <c r="M1244" s="57"/>
    </row>
    <row r="1245" spans="13:13" x14ac:dyDescent="0.3">
      <c r="M1245" s="57"/>
    </row>
    <row r="1246" spans="13:13" x14ac:dyDescent="0.3">
      <c r="M1246" s="57"/>
    </row>
    <row r="1247" spans="13:13" x14ac:dyDescent="0.3">
      <c r="M1247" s="57"/>
    </row>
    <row r="1248" spans="13:13" x14ac:dyDescent="0.3">
      <c r="M1248" s="57"/>
    </row>
    <row r="1249" spans="13:13" x14ac:dyDescent="0.3">
      <c r="M1249" s="57"/>
    </row>
    <row r="1250" spans="13:13" x14ac:dyDescent="0.3">
      <c r="M1250" s="57"/>
    </row>
    <row r="1251" spans="13:13" x14ac:dyDescent="0.3">
      <c r="M1251" s="57"/>
    </row>
    <row r="1252" spans="13:13" x14ac:dyDescent="0.3">
      <c r="M1252" s="57"/>
    </row>
    <row r="1253" spans="13:13" x14ac:dyDescent="0.3">
      <c r="M1253" s="57"/>
    </row>
    <row r="1254" spans="13:13" x14ac:dyDescent="0.3">
      <c r="M1254" s="57"/>
    </row>
    <row r="1255" spans="13:13" x14ac:dyDescent="0.3">
      <c r="M1255" s="57"/>
    </row>
    <row r="1256" spans="13:13" x14ac:dyDescent="0.3">
      <c r="M1256" s="57"/>
    </row>
    <row r="1257" spans="13:13" x14ac:dyDescent="0.3">
      <c r="M1257" s="57"/>
    </row>
    <row r="1258" spans="13:13" x14ac:dyDescent="0.3">
      <c r="M1258" s="57"/>
    </row>
    <row r="1259" spans="13:13" x14ac:dyDescent="0.3">
      <c r="M1259" s="57"/>
    </row>
    <row r="1260" spans="13:13" x14ac:dyDescent="0.3">
      <c r="M1260" s="57"/>
    </row>
    <row r="1261" spans="13:13" x14ac:dyDescent="0.3">
      <c r="M1261" s="57"/>
    </row>
    <row r="1262" spans="13:13" x14ac:dyDescent="0.3">
      <c r="M1262" s="57"/>
    </row>
    <row r="1263" spans="13:13" x14ac:dyDescent="0.3">
      <c r="M1263" s="57"/>
    </row>
    <row r="1264" spans="13:13" x14ac:dyDescent="0.3">
      <c r="M1264" s="57"/>
    </row>
    <row r="1265" spans="13:13" x14ac:dyDescent="0.3">
      <c r="M1265" s="57"/>
    </row>
    <row r="1266" spans="13:13" x14ac:dyDescent="0.3">
      <c r="M1266" s="57"/>
    </row>
    <row r="1267" spans="13:13" x14ac:dyDescent="0.3">
      <c r="M1267" s="57"/>
    </row>
    <row r="1268" spans="13:13" x14ac:dyDescent="0.3">
      <c r="M1268" s="57"/>
    </row>
    <row r="1269" spans="13:13" x14ac:dyDescent="0.3">
      <c r="M1269" s="57"/>
    </row>
    <row r="1270" spans="13:13" x14ac:dyDescent="0.3">
      <c r="M1270" s="57"/>
    </row>
    <row r="1271" spans="13:13" x14ac:dyDescent="0.3">
      <c r="M1271" s="57"/>
    </row>
    <row r="1272" spans="13:13" x14ac:dyDescent="0.3">
      <c r="M1272" s="57"/>
    </row>
    <row r="1273" spans="13:13" x14ac:dyDescent="0.3">
      <c r="M1273" s="57"/>
    </row>
    <row r="1274" spans="13:13" x14ac:dyDescent="0.3">
      <c r="M1274" s="57"/>
    </row>
    <row r="1275" spans="13:13" x14ac:dyDescent="0.3">
      <c r="M1275" s="57"/>
    </row>
    <row r="1276" spans="13:13" x14ac:dyDescent="0.3">
      <c r="M1276" s="57"/>
    </row>
    <row r="1277" spans="13:13" x14ac:dyDescent="0.3">
      <c r="M1277" s="57"/>
    </row>
    <row r="1278" spans="13:13" x14ac:dyDescent="0.3">
      <c r="M1278" s="57"/>
    </row>
    <row r="1279" spans="13:13" x14ac:dyDescent="0.3">
      <c r="M1279" s="57"/>
    </row>
    <row r="1280" spans="13:13" x14ac:dyDescent="0.3">
      <c r="M1280" s="57"/>
    </row>
    <row r="1281" spans="13:13" x14ac:dyDescent="0.3">
      <c r="M1281" s="57"/>
    </row>
    <row r="1282" spans="13:13" x14ac:dyDescent="0.3">
      <c r="M1282" s="57"/>
    </row>
    <row r="1283" spans="13:13" x14ac:dyDescent="0.3">
      <c r="M1283" s="57"/>
    </row>
    <row r="1284" spans="13:13" x14ac:dyDescent="0.3">
      <c r="M1284" s="57"/>
    </row>
    <row r="1285" spans="13:13" x14ac:dyDescent="0.3">
      <c r="M1285" s="57"/>
    </row>
    <row r="1286" spans="13:13" x14ac:dyDescent="0.3">
      <c r="M1286" s="57"/>
    </row>
    <row r="1287" spans="13:13" x14ac:dyDescent="0.3">
      <c r="M1287" s="57"/>
    </row>
    <row r="1288" spans="13:13" x14ac:dyDescent="0.3">
      <c r="M1288" s="57"/>
    </row>
    <row r="1289" spans="13:13" x14ac:dyDescent="0.3">
      <c r="M1289" s="57"/>
    </row>
    <row r="1290" spans="13:13" x14ac:dyDescent="0.3">
      <c r="M1290" s="57"/>
    </row>
    <row r="1291" spans="13:13" x14ac:dyDescent="0.3">
      <c r="M1291" s="57"/>
    </row>
    <row r="1292" spans="13:13" x14ac:dyDescent="0.3">
      <c r="M1292" s="57"/>
    </row>
    <row r="1293" spans="13:13" x14ac:dyDescent="0.3">
      <c r="M1293" s="57"/>
    </row>
    <row r="1294" spans="13:13" x14ac:dyDescent="0.3">
      <c r="M1294" s="57"/>
    </row>
    <row r="1295" spans="13:13" x14ac:dyDescent="0.3">
      <c r="M1295" s="57"/>
    </row>
    <row r="1296" spans="13:13" x14ac:dyDescent="0.3">
      <c r="M1296" s="57"/>
    </row>
    <row r="1297" spans="13:13" x14ac:dyDescent="0.3">
      <c r="M1297" s="57"/>
    </row>
    <row r="1298" spans="13:13" x14ac:dyDescent="0.3">
      <c r="M1298" s="57"/>
    </row>
    <row r="1299" spans="13:13" x14ac:dyDescent="0.3">
      <c r="M1299" s="57"/>
    </row>
    <row r="1300" spans="13:13" x14ac:dyDescent="0.3">
      <c r="M1300" s="57"/>
    </row>
    <row r="1301" spans="13:13" x14ac:dyDescent="0.3">
      <c r="M1301" s="57"/>
    </row>
    <row r="1302" spans="13:13" x14ac:dyDescent="0.3">
      <c r="M1302" s="57"/>
    </row>
    <row r="1303" spans="13:13" x14ac:dyDescent="0.3">
      <c r="M1303" s="57"/>
    </row>
    <row r="1304" spans="13:13" x14ac:dyDescent="0.3">
      <c r="M1304" s="57"/>
    </row>
    <row r="1305" spans="13:13" x14ac:dyDescent="0.3">
      <c r="M1305" s="57"/>
    </row>
    <row r="1306" spans="13:13" x14ac:dyDescent="0.3">
      <c r="M1306" s="57"/>
    </row>
    <row r="1307" spans="13:13" x14ac:dyDescent="0.3">
      <c r="M1307" s="57"/>
    </row>
    <row r="1308" spans="13:13" x14ac:dyDescent="0.3">
      <c r="M1308" s="57"/>
    </row>
    <row r="1309" spans="13:13" x14ac:dyDescent="0.3">
      <c r="M1309" s="57"/>
    </row>
    <row r="1310" spans="13:13" x14ac:dyDescent="0.3">
      <c r="M1310" s="57"/>
    </row>
    <row r="1311" spans="13:13" x14ac:dyDescent="0.3">
      <c r="M1311" s="57"/>
    </row>
    <row r="1312" spans="13:13" x14ac:dyDescent="0.3">
      <c r="M1312" s="57"/>
    </row>
    <row r="1313" spans="13:13" x14ac:dyDescent="0.3">
      <c r="M1313" s="57"/>
    </row>
    <row r="1314" spans="13:13" x14ac:dyDescent="0.3">
      <c r="M1314" s="57"/>
    </row>
    <row r="1315" spans="13:13" x14ac:dyDescent="0.3">
      <c r="M1315" s="57"/>
    </row>
    <row r="1316" spans="13:13" x14ac:dyDescent="0.3">
      <c r="M1316" s="57"/>
    </row>
    <row r="1317" spans="13:13" x14ac:dyDescent="0.3">
      <c r="M1317" s="57"/>
    </row>
    <row r="1318" spans="13:13" x14ac:dyDescent="0.3">
      <c r="M1318" s="57"/>
    </row>
    <row r="1319" spans="13:13" x14ac:dyDescent="0.3">
      <c r="M1319" s="57"/>
    </row>
    <row r="1320" spans="13:13" x14ac:dyDescent="0.3">
      <c r="M1320" s="57"/>
    </row>
    <row r="1321" spans="13:13" x14ac:dyDescent="0.3">
      <c r="M1321" s="57"/>
    </row>
    <row r="1322" spans="13:13" x14ac:dyDescent="0.3">
      <c r="M1322" s="57"/>
    </row>
    <row r="1323" spans="13:13" x14ac:dyDescent="0.3">
      <c r="M1323" s="57"/>
    </row>
    <row r="1324" spans="13:13" x14ac:dyDescent="0.3">
      <c r="M1324" s="57"/>
    </row>
    <row r="1325" spans="13:13" x14ac:dyDescent="0.3">
      <c r="M1325" s="57"/>
    </row>
    <row r="1326" spans="13:13" x14ac:dyDescent="0.3">
      <c r="M1326" s="57"/>
    </row>
    <row r="1327" spans="13:13" x14ac:dyDescent="0.3">
      <c r="M1327" s="57"/>
    </row>
    <row r="1328" spans="13:13" x14ac:dyDescent="0.3">
      <c r="M1328" s="57"/>
    </row>
    <row r="1329" spans="13:13" x14ac:dyDescent="0.3">
      <c r="M1329" s="57"/>
    </row>
    <row r="1330" spans="13:13" x14ac:dyDescent="0.3">
      <c r="M1330" s="57"/>
    </row>
    <row r="1331" spans="13:13" x14ac:dyDescent="0.3">
      <c r="M1331" s="57"/>
    </row>
    <row r="1332" spans="13:13" x14ac:dyDescent="0.3">
      <c r="M1332" s="57"/>
    </row>
    <row r="1333" spans="13:13" x14ac:dyDescent="0.3">
      <c r="M1333" s="57"/>
    </row>
    <row r="1334" spans="13:13" x14ac:dyDescent="0.3">
      <c r="M1334" s="57"/>
    </row>
    <row r="1335" spans="13:13" x14ac:dyDescent="0.3">
      <c r="M1335" s="57"/>
    </row>
    <row r="1336" spans="13:13" x14ac:dyDescent="0.3">
      <c r="M1336" s="57"/>
    </row>
    <row r="1337" spans="13:13" x14ac:dyDescent="0.3">
      <c r="M1337" s="57"/>
    </row>
    <row r="1338" spans="13:13" x14ac:dyDescent="0.3">
      <c r="M1338" s="57"/>
    </row>
    <row r="1339" spans="13:13" x14ac:dyDescent="0.3">
      <c r="M1339" s="57"/>
    </row>
    <row r="1340" spans="13:13" x14ac:dyDescent="0.3">
      <c r="M1340" s="57"/>
    </row>
    <row r="1341" spans="13:13" x14ac:dyDescent="0.3">
      <c r="M1341" s="57"/>
    </row>
    <row r="1342" spans="13:13" x14ac:dyDescent="0.3">
      <c r="M1342" s="57"/>
    </row>
    <row r="1343" spans="13:13" x14ac:dyDescent="0.3">
      <c r="M1343" s="57"/>
    </row>
    <row r="1344" spans="13:13" x14ac:dyDescent="0.3">
      <c r="M1344" s="57"/>
    </row>
    <row r="1345" spans="13:13" x14ac:dyDescent="0.3">
      <c r="M1345" s="57"/>
    </row>
    <row r="1346" spans="13:13" x14ac:dyDescent="0.3">
      <c r="M1346" s="57"/>
    </row>
    <row r="1347" spans="13:13" x14ac:dyDescent="0.3">
      <c r="M1347" s="57"/>
    </row>
    <row r="1348" spans="13:13" x14ac:dyDescent="0.3">
      <c r="M1348" s="57"/>
    </row>
    <row r="1349" spans="13:13" x14ac:dyDescent="0.3">
      <c r="M1349" s="57"/>
    </row>
    <row r="1350" spans="13:13" x14ac:dyDescent="0.3">
      <c r="M1350" s="57"/>
    </row>
    <row r="1351" spans="13:13" x14ac:dyDescent="0.3">
      <c r="M1351" s="57"/>
    </row>
    <row r="1352" spans="13:13" x14ac:dyDescent="0.3">
      <c r="M1352" s="57"/>
    </row>
    <row r="1353" spans="13:13" x14ac:dyDescent="0.3">
      <c r="M1353" s="57"/>
    </row>
    <row r="1354" spans="13:13" x14ac:dyDescent="0.3">
      <c r="M1354" s="57"/>
    </row>
    <row r="1355" spans="13:13" x14ac:dyDescent="0.3">
      <c r="M1355" s="57"/>
    </row>
    <row r="1356" spans="13:13" x14ac:dyDescent="0.3">
      <c r="M1356" s="57"/>
    </row>
    <row r="1357" spans="13:13" x14ac:dyDescent="0.3">
      <c r="M1357" s="57"/>
    </row>
    <row r="1358" spans="13:13" x14ac:dyDescent="0.3">
      <c r="M1358" s="57"/>
    </row>
    <row r="1359" spans="13:13" x14ac:dyDescent="0.3">
      <c r="M1359" s="57"/>
    </row>
    <row r="1360" spans="13:13" x14ac:dyDescent="0.3">
      <c r="M1360" s="57"/>
    </row>
    <row r="1361" spans="13:13" x14ac:dyDescent="0.3">
      <c r="M1361" s="57"/>
    </row>
    <row r="1362" spans="13:13" x14ac:dyDescent="0.3">
      <c r="M1362" s="57"/>
    </row>
    <row r="1363" spans="13:13" x14ac:dyDescent="0.3">
      <c r="M1363" s="57"/>
    </row>
    <row r="1364" spans="13:13" x14ac:dyDescent="0.3">
      <c r="M1364" s="57"/>
    </row>
    <row r="1365" spans="13:13" x14ac:dyDescent="0.3">
      <c r="M1365" s="57"/>
    </row>
    <row r="1366" spans="13:13" x14ac:dyDescent="0.3">
      <c r="M1366" s="57"/>
    </row>
    <row r="1367" spans="13:13" x14ac:dyDescent="0.3">
      <c r="M1367" s="57"/>
    </row>
    <row r="1368" spans="13:13" x14ac:dyDescent="0.3">
      <c r="M1368" s="57"/>
    </row>
    <row r="1369" spans="13:13" x14ac:dyDescent="0.3">
      <c r="M1369" s="57"/>
    </row>
    <row r="1370" spans="13:13" x14ac:dyDescent="0.3">
      <c r="M1370" s="57"/>
    </row>
    <row r="1371" spans="13:13" x14ac:dyDescent="0.3">
      <c r="M1371" s="57"/>
    </row>
    <row r="1372" spans="13:13" x14ac:dyDescent="0.3">
      <c r="M1372" s="57"/>
    </row>
    <row r="1373" spans="13:13" x14ac:dyDescent="0.3">
      <c r="M1373" s="57"/>
    </row>
    <row r="1374" spans="13:13" x14ac:dyDescent="0.3">
      <c r="M1374" s="57"/>
    </row>
    <row r="1375" spans="13:13" x14ac:dyDescent="0.3">
      <c r="M1375" s="57"/>
    </row>
    <row r="1376" spans="13:13" x14ac:dyDescent="0.3">
      <c r="M1376" s="57"/>
    </row>
    <row r="1377" spans="13:13" x14ac:dyDescent="0.3">
      <c r="M1377" s="57"/>
    </row>
    <row r="1378" spans="13:13" x14ac:dyDescent="0.3">
      <c r="M1378" s="57"/>
    </row>
    <row r="1379" spans="13:13" x14ac:dyDescent="0.3">
      <c r="M1379" s="57"/>
    </row>
    <row r="1380" spans="13:13" x14ac:dyDescent="0.3">
      <c r="M1380" s="57"/>
    </row>
    <row r="1381" spans="13:13" x14ac:dyDescent="0.3">
      <c r="M1381" s="57"/>
    </row>
    <row r="1382" spans="13:13" x14ac:dyDescent="0.3">
      <c r="M1382" s="57"/>
    </row>
    <row r="1383" spans="13:13" x14ac:dyDescent="0.3">
      <c r="M1383" s="57"/>
    </row>
    <row r="1384" spans="13:13" x14ac:dyDescent="0.3">
      <c r="M1384" s="57"/>
    </row>
    <row r="1385" spans="13:13" x14ac:dyDescent="0.3">
      <c r="M1385" s="57"/>
    </row>
    <row r="1386" spans="13:13" x14ac:dyDescent="0.3">
      <c r="M1386" s="57"/>
    </row>
    <row r="1387" spans="13:13" x14ac:dyDescent="0.3">
      <c r="M1387" s="57"/>
    </row>
    <row r="1388" spans="13:13" x14ac:dyDescent="0.3">
      <c r="M1388" s="57"/>
    </row>
    <row r="1389" spans="13:13" x14ac:dyDescent="0.3">
      <c r="M1389" s="57"/>
    </row>
    <row r="1390" spans="13:13" x14ac:dyDescent="0.3">
      <c r="M1390" s="57"/>
    </row>
    <row r="1391" spans="13:13" x14ac:dyDescent="0.3">
      <c r="M1391" s="57"/>
    </row>
    <row r="1392" spans="13:13" x14ac:dyDescent="0.3">
      <c r="M1392" s="57"/>
    </row>
    <row r="1393" spans="13:13" x14ac:dyDescent="0.3">
      <c r="M1393" s="57"/>
    </row>
    <row r="1394" spans="13:13" x14ac:dyDescent="0.3">
      <c r="M1394" s="57"/>
    </row>
    <row r="1395" spans="13:13" x14ac:dyDescent="0.3">
      <c r="M1395" s="57"/>
    </row>
    <row r="1396" spans="13:13" x14ac:dyDescent="0.3">
      <c r="M1396" s="57"/>
    </row>
    <row r="1397" spans="13:13" x14ac:dyDescent="0.3">
      <c r="M1397" s="57"/>
    </row>
    <row r="1398" spans="13:13" x14ac:dyDescent="0.3">
      <c r="M1398" s="57"/>
    </row>
    <row r="1399" spans="13:13" x14ac:dyDescent="0.3">
      <c r="M1399" s="57"/>
    </row>
    <row r="1400" spans="13:13" x14ac:dyDescent="0.3">
      <c r="M1400" s="57"/>
    </row>
    <row r="1401" spans="13:13" x14ac:dyDescent="0.3">
      <c r="M1401" s="57"/>
    </row>
    <row r="1402" spans="13:13" x14ac:dyDescent="0.3">
      <c r="M1402" s="57"/>
    </row>
    <row r="1403" spans="13:13" x14ac:dyDescent="0.3">
      <c r="M1403" s="57"/>
    </row>
    <row r="1404" spans="13:13" x14ac:dyDescent="0.3">
      <c r="M1404" s="57"/>
    </row>
    <row r="1405" spans="13:13" x14ac:dyDescent="0.3">
      <c r="M1405" s="57"/>
    </row>
    <row r="1406" spans="13:13" x14ac:dyDescent="0.3">
      <c r="M1406" s="57"/>
    </row>
    <row r="1407" spans="13:13" x14ac:dyDescent="0.3">
      <c r="M1407" s="57"/>
    </row>
    <row r="1408" spans="13:13" x14ac:dyDescent="0.3">
      <c r="M1408" s="57"/>
    </row>
    <row r="1409" spans="13:13" x14ac:dyDescent="0.3">
      <c r="M1409" s="57"/>
    </row>
    <row r="1410" spans="13:13" x14ac:dyDescent="0.3">
      <c r="M1410" s="57"/>
    </row>
    <row r="1411" spans="13:13" x14ac:dyDescent="0.3">
      <c r="M1411" s="57"/>
    </row>
    <row r="1412" spans="13:13" x14ac:dyDescent="0.3">
      <c r="M1412" s="57"/>
    </row>
    <row r="1413" spans="13:13" x14ac:dyDescent="0.3">
      <c r="M1413" s="57"/>
    </row>
    <row r="1414" spans="13:13" x14ac:dyDescent="0.3">
      <c r="M1414" s="57"/>
    </row>
    <row r="1415" spans="13:13" x14ac:dyDescent="0.3">
      <c r="M1415" s="57"/>
    </row>
    <row r="1416" spans="13:13" x14ac:dyDescent="0.3">
      <c r="M1416" s="57"/>
    </row>
    <row r="1417" spans="13:13" x14ac:dyDescent="0.3">
      <c r="M1417" s="57"/>
    </row>
    <row r="1418" spans="13:13" x14ac:dyDescent="0.3">
      <c r="M1418" s="57"/>
    </row>
    <row r="1419" spans="13:13" x14ac:dyDescent="0.3">
      <c r="M1419" s="57"/>
    </row>
    <row r="1420" spans="13:13" x14ac:dyDescent="0.3">
      <c r="M1420" s="57"/>
    </row>
    <row r="1421" spans="13:13" x14ac:dyDescent="0.3">
      <c r="M1421" s="57"/>
    </row>
    <row r="1422" spans="13:13" x14ac:dyDescent="0.3">
      <c r="M1422" s="57"/>
    </row>
    <row r="1423" spans="13:13" x14ac:dyDescent="0.3">
      <c r="M1423" s="57"/>
    </row>
    <row r="1424" spans="13:13" x14ac:dyDescent="0.3">
      <c r="M1424" s="57"/>
    </row>
    <row r="1425" spans="13:13" x14ac:dyDescent="0.3">
      <c r="M1425" s="57"/>
    </row>
    <row r="1426" spans="13:13" x14ac:dyDescent="0.3">
      <c r="M1426" s="57"/>
    </row>
    <row r="1427" spans="13:13" x14ac:dyDescent="0.3">
      <c r="M1427" s="57"/>
    </row>
    <row r="1428" spans="13:13" x14ac:dyDescent="0.3">
      <c r="M1428" s="57"/>
    </row>
    <row r="1429" spans="13:13" x14ac:dyDescent="0.3">
      <c r="M1429" s="57"/>
    </row>
    <row r="1430" spans="13:13" x14ac:dyDescent="0.3">
      <c r="M1430" s="57"/>
    </row>
    <row r="1431" spans="13:13" x14ac:dyDescent="0.3">
      <c r="M1431" s="57"/>
    </row>
    <row r="1432" spans="13:13" x14ac:dyDescent="0.3">
      <c r="M1432" s="57"/>
    </row>
    <row r="1433" spans="13:13" x14ac:dyDescent="0.3">
      <c r="M1433" s="57"/>
    </row>
    <row r="1434" spans="13:13" x14ac:dyDescent="0.3">
      <c r="M1434" s="57"/>
    </row>
    <row r="1435" spans="13:13" x14ac:dyDescent="0.3">
      <c r="M1435" s="57"/>
    </row>
    <row r="1436" spans="13:13" x14ac:dyDescent="0.3">
      <c r="M1436" s="57"/>
    </row>
    <row r="1437" spans="13:13" x14ac:dyDescent="0.3">
      <c r="M1437" s="57"/>
    </row>
    <row r="1438" spans="13:13" x14ac:dyDescent="0.3">
      <c r="M1438" s="57"/>
    </row>
    <row r="1439" spans="13:13" x14ac:dyDescent="0.3">
      <c r="M1439" s="57"/>
    </row>
    <row r="1440" spans="13:13" x14ac:dyDescent="0.3">
      <c r="M1440" s="57"/>
    </row>
    <row r="1441" spans="13:13" x14ac:dyDescent="0.3">
      <c r="M1441" s="57"/>
    </row>
    <row r="1442" spans="13:13" x14ac:dyDescent="0.3">
      <c r="M1442" s="57"/>
    </row>
    <row r="1443" spans="13:13" x14ac:dyDescent="0.3">
      <c r="M1443" s="57"/>
    </row>
    <row r="1444" spans="13:13" x14ac:dyDescent="0.3">
      <c r="M1444" s="57"/>
    </row>
    <row r="1445" spans="13:13" x14ac:dyDescent="0.3">
      <c r="M1445" s="57"/>
    </row>
    <row r="1446" spans="13:13" x14ac:dyDescent="0.3">
      <c r="M1446" s="57"/>
    </row>
    <row r="1447" spans="13:13" x14ac:dyDescent="0.3">
      <c r="M1447" s="57"/>
    </row>
    <row r="1448" spans="13:13" x14ac:dyDescent="0.3">
      <c r="M1448" s="57"/>
    </row>
    <row r="1449" spans="13:13" x14ac:dyDescent="0.3">
      <c r="M1449" s="57"/>
    </row>
    <row r="1450" spans="13:13" x14ac:dyDescent="0.3">
      <c r="M1450" s="57"/>
    </row>
    <row r="1451" spans="13:13" x14ac:dyDescent="0.3">
      <c r="M1451" s="57"/>
    </row>
    <row r="1452" spans="13:13" x14ac:dyDescent="0.3">
      <c r="M1452" s="57"/>
    </row>
    <row r="1453" spans="13:13" x14ac:dyDescent="0.3">
      <c r="M1453" s="57"/>
    </row>
    <row r="1454" spans="13:13" x14ac:dyDescent="0.3">
      <c r="M1454" s="57"/>
    </row>
    <row r="1455" spans="13:13" x14ac:dyDescent="0.3">
      <c r="M1455" s="57"/>
    </row>
    <row r="1456" spans="13:13" x14ac:dyDescent="0.3">
      <c r="M1456" s="57"/>
    </row>
    <row r="1457" spans="13:13" x14ac:dyDescent="0.3">
      <c r="M1457" s="57"/>
    </row>
    <row r="1458" spans="13:13" x14ac:dyDescent="0.3">
      <c r="M1458" s="57"/>
    </row>
    <row r="1459" spans="13:13" x14ac:dyDescent="0.3">
      <c r="M1459" s="57"/>
    </row>
    <row r="1460" spans="13:13" x14ac:dyDescent="0.3">
      <c r="M1460" s="57"/>
    </row>
    <row r="1461" spans="13:13" x14ac:dyDescent="0.3">
      <c r="M1461" s="57"/>
    </row>
    <row r="1462" spans="13:13" x14ac:dyDescent="0.3">
      <c r="M1462" s="57"/>
    </row>
    <row r="1463" spans="13:13" x14ac:dyDescent="0.3">
      <c r="M1463" s="57"/>
    </row>
    <row r="1464" spans="13:13" x14ac:dyDescent="0.3">
      <c r="M1464" s="57"/>
    </row>
    <row r="1465" spans="13:13" x14ac:dyDescent="0.3">
      <c r="M1465" s="57"/>
    </row>
    <row r="1466" spans="13:13" x14ac:dyDescent="0.3">
      <c r="M1466" s="57"/>
    </row>
    <row r="1467" spans="13:13" x14ac:dyDescent="0.3">
      <c r="M1467" s="57"/>
    </row>
    <row r="1468" spans="13:13" x14ac:dyDescent="0.3">
      <c r="M1468" s="57"/>
    </row>
    <row r="1469" spans="13:13" x14ac:dyDescent="0.3">
      <c r="M1469" s="57"/>
    </row>
    <row r="1470" spans="13:13" x14ac:dyDescent="0.3">
      <c r="M1470" s="57"/>
    </row>
    <row r="1471" spans="13:13" x14ac:dyDescent="0.3">
      <c r="M1471" s="57"/>
    </row>
    <row r="1472" spans="13:13" x14ac:dyDescent="0.3">
      <c r="M1472" s="57"/>
    </row>
    <row r="1473" spans="13:13" x14ac:dyDescent="0.3">
      <c r="M1473" s="57"/>
    </row>
    <row r="1474" spans="13:13" x14ac:dyDescent="0.3">
      <c r="M1474" s="57"/>
    </row>
    <row r="1475" spans="13:13" x14ac:dyDescent="0.3">
      <c r="M1475" s="57"/>
    </row>
    <row r="1476" spans="13:13" x14ac:dyDescent="0.3">
      <c r="M1476" s="57"/>
    </row>
    <row r="1477" spans="13:13" x14ac:dyDescent="0.3">
      <c r="M1477" s="57"/>
    </row>
    <row r="1478" spans="13:13" x14ac:dyDescent="0.3">
      <c r="M1478" s="57"/>
    </row>
    <row r="1479" spans="13:13" x14ac:dyDescent="0.3">
      <c r="M1479" s="57"/>
    </row>
    <row r="1480" spans="13:13" x14ac:dyDescent="0.3">
      <c r="M1480" s="57"/>
    </row>
    <row r="1481" spans="13:13" x14ac:dyDescent="0.3">
      <c r="M1481" s="57"/>
    </row>
    <row r="1482" spans="13:13" x14ac:dyDescent="0.3">
      <c r="M1482" s="57"/>
    </row>
    <row r="1483" spans="13:13" x14ac:dyDescent="0.3">
      <c r="M1483" s="57"/>
    </row>
    <row r="1484" spans="13:13" x14ac:dyDescent="0.3">
      <c r="M1484" s="57"/>
    </row>
    <row r="1485" spans="13:13" x14ac:dyDescent="0.3">
      <c r="M1485" s="57"/>
    </row>
    <row r="1486" spans="13:13" x14ac:dyDescent="0.3">
      <c r="M1486" s="57"/>
    </row>
    <row r="1487" spans="13:13" x14ac:dyDescent="0.3">
      <c r="M1487" s="57"/>
    </row>
    <row r="1488" spans="13:13" x14ac:dyDescent="0.3">
      <c r="M1488" s="57"/>
    </row>
    <row r="1489" spans="13:13" x14ac:dyDescent="0.3">
      <c r="M1489" s="57"/>
    </row>
    <row r="1490" spans="13:13" x14ac:dyDescent="0.3">
      <c r="M1490" s="57"/>
    </row>
    <row r="1491" spans="13:13" x14ac:dyDescent="0.3">
      <c r="M1491" s="57"/>
    </row>
    <row r="1492" spans="13:13" x14ac:dyDescent="0.3">
      <c r="M1492" s="57"/>
    </row>
    <row r="1493" spans="13:13" x14ac:dyDescent="0.3">
      <c r="M1493" s="57"/>
    </row>
    <row r="1494" spans="13:13" x14ac:dyDescent="0.3">
      <c r="M1494" s="57"/>
    </row>
    <row r="1495" spans="13:13" x14ac:dyDescent="0.3">
      <c r="M1495" s="57"/>
    </row>
    <row r="1496" spans="13:13" x14ac:dyDescent="0.3">
      <c r="M1496" s="57"/>
    </row>
    <row r="1497" spans="13:13" x14ac:dyDescent="0.3">
      <c r="M1497" s="57"/>
    </row>
    <row r="1498" spans="13:13" x14ac:dyDescent="0.3">
      <c r="M1498" s="57"/>
    </row>
    <row r="1499" spans="13:13" x14ac:dyDescent="0.3">
      <c r="M1499" s="57"/>
    </row>
    <row r="1500" spans="13:13" x14ac:dyDescent="0.3">
      <c r="M1500" s="57"/>
    </row>
    <row r="1501" spans="13:13" x14ac:dyDescent="0.3">
      <c r="M1501" s="57"/>
    </row>
    <row r="1502" spans="13:13" x14ac:dyDescent="0.3">
      <c r="M1502" s="57"/>
    </row>
    <row r="1503" spans="13:13" x14ac:dyDescent="0.3">
      <c r="M1503" s="57"/>
    </row>
    <row r="1504" spans="13:13" x14ac:dyDescent="0.3">
      <c r="M1504" s="57"/>
    </row>
    <row r="1505" spans="13:13" x14ac:dyDescent="0.3">
      <c r="M1505" s="57"/>
    </row>
    <row r="1506" spans="13:13" x14ac:dyDescent="0.3">
      <c r="M1506" s="57"/>
    </row>
    <row r="1507" spans="13:13" x14ac:dyDescent="0.3">
      <c r="M1507" s="57"/>
    </row>
    <row r="1508" spans="13:13" x14ac:dyDescent="0.3">
      <c r="M1508" s="57"/>
    </row>
    <row r="1509" spans="13:13" x14ac:dyDescent="0.3">
      <c r="M1509" s="57"/>
    </row>
    <row r="1510" spans="13:13" x14ac:dyDescent="0.3">
      <c r="M1510" s="57"/>
    </row>
    <row r="1511" spans="13:13" x14ac:dyDescent="0.3">
      <c r="M1511" s="57"/>
    </row>
    <row r="1512" spans="13:13" x14ac:dyDescent="0.3">
      <c r="M1512" s="57"/>
    </row>
    <row r="1513" spans="13:13" x14ac:dyDescent="0.3">
      <c r="M1513" s="57"/>
    </row>
    <row r="1514" spans="13:13" x14ac:dyDescent="0.3">
      <c r="M1514" s="57"/>
    </row>
    <row r="1515" spans="13:13" x14ac:dyDescent="0.3">
      <c r="M1515" s="57"/>
    </row>
    <row r="1516" spans="13:13" x14ac:dyDescent="0.3">
      <c r="M1516" s="57"/>
    </row>
    <row r="1517" spans="13:13" x14ac:dyDescent="0.3">
      <c r="M1517" s="57"/>
    </row>
    <row r="1518" spans="13:13" x14ac:dyDescent="0.3">
      <c r="M1518" s="57"/>
    </row>
    <row r="1519" spans="13:13" x14ac:dyDescent="0.3">
      <c r="M1519" s="57"/>
    </row>
    <row r="1520" spans="13:13" x14ac:dyDescent="0.3">
      <c r="M1520" s="57"/>
    </row>
    <row r="1521" spans="13:13" x14ac:dyDescent="0.3">
      <c r="M1521" s="57"/>
    </row>
    <row r="1522" spans="13:13" x14ac:dyDescent="0.3">
      <c r="M1522" s="57"/>
    </row>
    <row r="1523" spans="13:13" x14ac:dyDescent="0.3">
      <c r="M1523" s="57"/>
    </row>
    <row r="1524" spans="13:13" x14ac:dyDescent="0.3">
      <c r="M1524" s="57"/>
    </row>
    <row r="1525" spans="13:13" x14ac:dyDescent="0.3">
      <c r="M1525" s="57"/>
    </row>
    <row r="1526" spans="13:13" x14ac:dyDescent="0.3">
      <c r="M1526" s="57"/>
    </row>
    <row r="1527" spans="13:13" x14ac:dyDescent="0.3">
      <c r="M1527" s="57"/>
    </row>
    <row r="1528" spans="13:13" x14ac:dyDescent="0.3">
      <c r="M1528" s="57"/>
    </row>
    <row r="1529" spans="13:13" x14ac:dyDescent="0.3">
      <c r="M1529" s="57"/>
    </row>
    <row r="1530" spans="13:13" x14ac:dyDescent="0.3">
      <c r="M1530" s="57"/>
    </row>
    <row r="1531" spans="13:13" x14ac:dyDescent="0.3">
      <c r="M1531" s="57"/>
    </row>
    <row r="1532" spans="13:13" x14ac:dyDescent="0.3">
      <c r="M1532" s="57"/>
    </row>
    <row r="1533" spans="13:13" x14ac:dyDescent="0.3">
      <c r="M1533" s="57"/>
    </row>
    <row r="1534" spans="13:13" x14ac:dyDescent="0.3">
      <c r="M1534" s="57"/>
    </row>
    <row r="1535" spans="13:13" x14ac:dyDescent="0.3">
      <c r="M1535" s="57"/>
    </row>
    <row r="1536" spans="13:13" x14ac:dyDescent="0.3">
      <c r="M1536" s="57"/>
    </row>
    <row r="1537" spans="13:13" x14ac:dyDescent="0.3">
      <c r="M1537" s="57"/>
    </row>
    <row r="1538" spans="13:13" x14ac:dyDescent="0.3">
      <c r="M1538" s="57"/>
    </row>
    <row r="1539" spans="13:13" x14ac:dyDescent="0.3">
      <c r="M1539" s="57"/>
    </row>
    <row r="1540" spans="13:13" x14ac:dyDescent="0.3">
      <c r="M1540" s="57"/>
    </row>
    <row r="1541" spans="13:13" x14ac:dyDescent="0.3">
      <c r="M1541" s="57"/>
    </row>
    <row r="1542" spans="13:13" x14ac:dyDescent="0.3">
      <c r="M1542" s="57"/>
    </row>
    <row r="1543" spans="13:13" x14ac:dyDescent="0.3">
      <c r="M1543" s="57"/>
    </row>
    <row r="1544" spans="13:13" x14ac:dyDescent="0.3">
      <c r="M1544" s="57"/>
    </row>
    <row r="1545" spans="13:13" x14ac:dyDescent="0.3">
      <c r="M1545" s="57"/>
    </row>
    <row r="1546" spans="13:13" x14ac:dyDescent="0.3">
      <c r="M1546" s="57"/>
    </row>
    <row r="1547" spans="13:13" x14ac:dyDescent="0.3">
      <c r="M1547" s="57"/>
    </row>
    <row r="1548" spans="13:13" x14ac:dyDescent="0.3">
      <c r="M1548" s="57"/>
    </row>
    <row r="1549" spans="13:13" x14ac:dyDescent="0.3">
      <c r="M1549" s="57"/>
    </row>
    <row r="1550" spans="13:13" x14ac:dyDescent="0.3">
      <c r="M1550" s="57"/>
    </row>
    <row r="1551" spans="13:13" x14ac:dyDescent="0.3">
      <c r="M1551" s="57"/>
    </row>
    <row r="1552" spans="13:13" x14ac:dyDescent="0.3">
      <c r="M1552" s="57"/>
    </row>
    <row r="1553" spans="13:13" x14ac:dyDescent="0.3">
      <c r="M1553" s="57"/>
    </row>
    <row r="1554" spans="13:13" x14ac:dyDescent="0.3">
      <c r="M1554" s="57"/>
    </row>
    <row r="1555" spans="13:13" x14ac:dyDescent="0.3">
      <c r="M1555" s="57"/>
    </row>
    <row r="1556" spans="13:13" x14ac:dyDescent="0.3">
      <c r="M1556" s="57"/>
    </row>
    <row r="1557" spans="13:13" x14ac:dyDescent="0.3">
      <c r="M1557" s="57"/>
    </row>
    <row r="1558" spans="13:13" x14ac:dyDescent="0.3">
      <c r="M1558" s="57"/>
    </row>
    <row r="1559" spans="13:13" x14ac:dyDescent="0.3">
      <c r="M1559" s="57"/>
    </row>
    <row r="1560" spans="13:13" x14ac:dyDescent="0.3">
      <c r="M1560" s="57"/>
    </row>
    <row r="1561" spans="13:13" x14ac:dyDescent="0.3">
      <c r="M1561" s="57"/>
    </row>
    <row r="1562" spans="13:13" x14ac:dyDescent="0.3">
      <c r="M1562" s="57"/>
    </row>
    <row r="1563" spans="13:13" x14ac:dyDescent="0.3">
      <c r="M1563" s="57"/>
    </row>
    <row r="1564" spans="13:13" x14ac:dyDescent="0.3">
      <c r="M1564" s="57"/>
    </row>
    <row r="1565" spans="13:13" x14ac:dyDescent="0.3">
      <c r="M1565" s="57"/>
    </row>
    <row r="1566" spans="13:13" x14ac:dyDescent="0.3">
      <c r="M1566" s="57"/>
    </row>
    <row r="1567" spans="13:13" x14ac:dyDescent="0.3">
      <c r="M1567" s="57"/>
    </row>
    <row r="1568" spans="13:13" x14ac:dyDescent="0.3">
      <c r="M1568" s="57"/>
    </row>
    <row r="1569" spans="13:13" x14ac:dyDescent="0.3">
      <c r="M1569" s="57"/>
    </row>
    <row r="1570" spans="13:13" x14ac:dyDescent="0.3">
      <c r="M1570" s="57"/>
    </row>
    <row r="1571" spans="13:13" x14ac:dyDescent="0.3">
      <c r="M1571" s="57"/>
    </row>
    <row r="1572" spans="13:13" x14ac:dyDescent="0.3">
      <c r="M1572" s="57"/>
    </row>
    <row r="1573" spans="13:13" x14ac:dyDescent="0.3">
      <c r="M1573" s="57"/>
    </row>
    <row r="1574" spans="13:13" x14ac:dyDescent="0.3">
      <c r="M1574" s="57"/>
    </row>
    <row r="1575" spans="13:13" x14ac:dyDescent="0.3">
      <c r="M1575" s="57"/>
    </row>
    <row r="1576" spans="13:13" x14ac:dyDescent="0.3">
      <c r="M1576" s="57"/>
    </row>
    <row r="1577" spans="13:13" x14ac:dyDescent="0.3">
      <c r="M1577" s="57"/>
    </row>
    <row r="1578" spans="13:13" x14ac:dyDescent="0.3">
      <c r="M1578" s="57"/>
    </row>
    <row r="1579" spans="13:13" x14ac:dyDescent="0.3">
      <c r="M1579" s="57"/>
    </row>
    <row r="1580" spans="13:13" x14ac:dyDescent="0.3">
      <c r="M1580" s="57"/>
    </row>
    <row r="1581" spans="13:13" x14ac:dyDescent="0.3">
      <c r="M1581" s="57"/>
    </row>
    <row r="1582" spans="13:13" x14ac:dyDescent="0.3">
      <c r="M1582" s="57"/>
    </row>
    <row r="1583" spans="13:13" x14ac:dyDescent="0.3">
      <c r="M1583" s="57"/>
    </row>
    <row r="1584" spans="13:13" x14ac:dyDescent="0.3">
      <c r="M1584" s="57"/>
    </row>
    <row r="1585" spans="13:13" x14ac:dyDescent="0.3">
      <c r="M1585" s="57"/>
    </row>
    <row r="1586" spans="13:13" x14ac:dyDescent="0.3">
      <c r="M1586" s="57"/>
    </row>
    <row r="1587" spans="13:13" x14ac:dyDescent="0.3">
      <c r="M1587" s="57"/>
    </row>
    <row r="1588" spans="13:13" x14ac:dyDescent="0.3">
      <c r="M1588" s="57"/>
    </row>
    <row r="1589" spans="13:13" x14ac:dyDescent="0.3">
      <c r="M1589" s="57"/>
    </row>
    <row r="1590" spans="13:13" x14ac:dyDescent="0.3">
      <c r="M1590" s="57"/>
    </row>
    <row r="1591" spans="13:13" x14ac:dyDescent="0.3">
      <c r="M1591" s="57"/>
    </row>
    <row r="1592" spans="13:13" x14ac:dyDescent="0.3">
      <c r="M1592" s="57"/>
    </row>
    <row r="1593" spans="13:13" x14ac:dyDescent="0.3">
      <c r="M1593" s="57"/>
    </row>
    <row r="1594" spans="13:13" x14ac:dyDescent="0.3">
      <c r="M1594" s="57"/>
    </row>
    <row r="1595" spans="13:13" x14ac:dyDescent="0.3">
      <c r="M1595" s="57"/>
    </row>
    <row r="1596" spans="13:13" x14ac:dyDescent="0.3">
      <c r="M1596" s="57"/>
    </row>
    <row r="1597" spans="13:13" x14ac:dyDescent="0.3">
      <c r="M1597" s="57"/>
    </row>
    <row r="1598" spans="13:13" x14ac:dyDescent="0.3">
      <c r="M1598" s="57"/>
    </row>
    <row r="1599" spans="13:13" x14ac:dyDescent="0.3">
      <c r="M1599" s="57"/>
    </row>
    <row r="1600" spans="13:13" x14ac:dyDescent="0.3">
      <c r="M1600" s="57"/>
    </row>
    <row r="1601" spans="13:13" x14ac:dyDescent="0.3">
      <c r="M1601" s="57"/>
    </row>
    <row r="1602" spans="13:13" x14ac:dyDescent="0.3">
      <c r="M1602" s="57"/>
    </row>
    <row r="1603" spans="13:13" x14ac:dyDescent="0.3">
      <c r="M1603" s="57"/>
    </row>
    <row r="1604" spans="13:13" x14ac:dyDescent="0.3">
      <c r="M1604" s="57"/>
    </row>
    <row r="1605" spans="13:13" x14ac:dyDescent="0.3">
      <c r="M1605" s="57"/>
    </row>
    <row r="1606" spans="13:13" x14ac:dyDescent="0.3">
      <c r="M1606" s="57"/>
    </row>
    <row r="1607" spans="13:13" x14ac:dyDescent="0.3">
      <c r="M1607" s="57"/>
    </row>
    <row r="1608" spans="13:13" x14ac:dyDescent="0.3">
      <c r="M1608" s="57"/>
    </row>
    <row r="1609" spans="13:13" x14ac:dyDescent="0.3">
      <c r="M1609" s="57"/>
    </row>
    <row r="1610" spans="13:13" x14ac:dyDescent="0.3">
      <c r="M1610" s="57"/>
    </row>
    <row r="1611" spans="13:13" x14ac:dyDescent="0.3">
      <c r="M1611" s="57"/>
    </row>
    <row r="1612" spans="13:13" x14ac:dyDescent="0.3">
      <c r="M1612" s="57"/>
    </row>
    <row r="1613" spans="13:13" x14ac:dyDescent="0.3">
      <c r="M1613" s="57"/>
    </row>
    <row r="1614" spans="13:13" x14ac:dyDescent="0.3">
      <c r="M1614" s="57"/>
    </row>
    <row r="1615" spans="13:13" x14ac:dyDescent="0.3">
      <c r="M1615" s="57"/>
    </row>
    <row r="1616" spans="13:13" x14ac:dyDescent="0.3">
      <c r="M1616" s="57"/>
    </row>
    <row r="1617" spans="13:13" x14ac:dyDescent="0.3">
      <c r="M1617" s="57"/>
    </row>
    <row r="1618" spans="13:13" x14ac:dyDescent="0.3">
      <c r="M1618" s="57"/>
    </row>
    <row r="1619" spans="13:13" x14ac:dyDescent="0.3">
      <c r="M1619" s="57"/>
    </row>
    <row r="1620" spans="13:13" x14ac:dyDescent="0.3">
      <c r="M1620" s="57"/>
    </row>
    <row r="1621" spans="13:13" x14ac:dyDescent="0.3">
      <c r="M1621" s="57"/>
    </row>
    <row r="1622" spans="13:13" x14ac:dyDescent="0.3">
      <c r="M1622" s="57"/>
    </row>
    <row r="1623" spans="13:13" x14ac:dyDescent="0.3">
      <c r="M1623" s="57"/>
    </row>
    <row r="1624" spans="13:13" x14ac:dyDescent="0.3">
      <c r="M1624" s="57"/>
    </row>
    <row r="1625" spans="13:13" x14ac:dyDescent="0.3">
      <c r="M1625" s="57"/>
    </row>
    <row r="1626" spans="13:13" x14ac:dyDescent="0.3">
      <c r="M1626" s="57"/>
    </row>
    <row r="1627" spans="13:13" x14ac:dyDescent="0.3">
      <c r="M1627" s="57"/>
    </row>
    <row r="1628" spans="13:13" x14ac:dyDescent="0.3">
      <c r="M1628" s="57"/>
    </row>
    <row r="1629" spans="13:13" x14ac:dyDescent="0.3">
      <c r="M1629" s="57"/>
    </row>
    <row r="1630" spans="13:13" x14ac:dyDescent="0.3">
      <c r="M1630" s="57"/>
    </row>
    <row r="1631" spans="13:13" x14ac:dyDescent="0.3">
      <c r="M1631" s="57"/>
    </row>
    <row r="1632" spans="13:13" x14ac:dyDescent="0.3">
      <c r="M1632" s="57"/>
    </row>
    <row r="1633" spans="13:13" x14ac:dyDescent="0.3">
      <c r="M1633" s="57"/>
    </row>
    <row r="1634" spans="13:13" x14ac:dyDescent="0.3">
      <c r="M1634" s="57"/>
    </row>
    <row r="1635" spans="13:13" x14ac:dyDescent="0.3">
      <c r="M1635" s="57"/>
    </row>
    <row r="1636" spans="13:13" x14ac:dyDescent="0.3">
      <c r="M1636" s="57"/>
    </row>
    <row r="1637" spans="13:13" x14ac:dyDescent="0.3">
      <c r="M1637" s="57"/>
    </row>
    <row r="1638" spans="13:13" x14ac:dyDescent="0.3">
      <c r="M1638" s="57"/>
    </row>
    <row r="1639" spans="13:13" x14ac:dyDescent="0.3">
      <c r="M1639" s="57"/>
    </row>
    <row r="1640" spans="13:13" x14ac:dyDescent="0.3">
      <c r="M1640" s="57"/>
    </row>
    <row r="1641" spans="13:13" x14ac:dyDescent="0.3">
      <c r="M1641" s="57"/>
    </row>
    <row r="1642" spans="13:13" x14ac:dyDescent="0.3">
      <c r="M1642" s="57"/>
    </row>
    <row r="1643" spans="13:13" x14ac:dyDescent="0.3">
      <c r="M1643" s="57"/>
    </row>
    <row r="1644" spans="13:13" x14ac:dyDescent="0.3">
      <c r="M1644" s="57"/>
    </row>
    <row r="1645" spans="13:13" x14ac:dyDescent="0.3">
      <c r="M1645" s="57"/>
    </row>
    <row r="1646" spans="13:13" x14ac:dyDescent="0.3">
      <c r="M1646" s="57"/>
    </row>
    <row r="1647" spans="13:13" x14ac:dyDescent="0.3">
      <c r="M1647" s="57"/>
    </row>
    <row r="1648" spans="13:13" x14ac:dyDescent="0.3">
      <c r="M1648" s="57"/>
    </row>
    <row r="1649" spans="13:13" x14ac:dyDescent="0.3">
      <c r="M1649" s="57"/>
    </row>
    <row r="1650" spans="13:13" x14ac:dyDescent="0.3">
      <c r="M1650" s="57"/>
    </row>
    <row r="1651" spans="13:13" x14ac:dyDescent="0.3">
      <c r="M1651" s="57"/>
    </row>
    <row r="1652" spans="13:13" x14ac:dyDescent="0.3">
      <c r="M1652" s="57"/>
    </row>
    <row r="1653" spans="13:13" x14ac:dyDescent="0.3">
      <c r="M1653" s="57"/>
    </row>
    <row r="1654" spans="13:13" x14ac:dyDescent="0.3">
      <c r="M1654" s="57"/>
    </row>
    <row r="1655" spans="13:13" x14ac:dyDescent="0.3">
      <c r="M1655" s="57"/>
    </row>
    <row r="1656" spans="13:13" x14ac:dyDescent="0.3">
      <c r="M1656" s="57"/>
    </row>
    <row r="1657" spans="13:13" x14ac:dyDescent="0.3">
      <c r="M1657" s="57"/>
    </row>
    <row r="1658" spans="13:13" x14ac:dyDescent="0.3">
      <c r="M1658" s="57"/>
    </row>
    <row r="1659" spans="13:13" x14ac:dyDescent="0.3">
      <c r="M1659" s="57"/>
    </row>
    <row r="1660" spans="13:13" x14ac:dyDescent="0.3">
      <c r="M1660" s="57"/>
    </row>
    <row r="1661" spans="13:13" x14ac:dyDescent="0.3">
      <c r="M1661" s="57"/>
    </row>
    <row r="1662" spans="13:13" x14ac:dyDescent="0.3">
      <c r="M1662" s="57"/>
    </row>
    <row r="1663" spans="13:13" x14ac:dyDescent="0.3">
      <c r="M1663" s="57"/>
    </row>
    <row r="1664" spans="13:13" x14ac:dyDescent="0.3">
      <c r="M1664" s="57"/>
    </row>
    <row r="1665" spans="13:13" x14ac:dyDescent="0.3">
      <c r="M1665" s="57"/>
    </row>
    <row r="1666" spans="13:13" x14ac:dyDescent="0.3">
      <c r="M1666" s="57"/>
    </row>
    <row r="1667" spans="13:13" x14ac:dyDescent="0.3">
      <c r="M1667" s="57"/>
    </row>
    <row r="1668" spans="13:13" x14ac:dyDescent="0.3">
      <c r="M1668" s="57"/>
    </row>
    <row r="1669" spans="13:13" x14ac:dyDescent="0.3">
      <c r="M1669" s="57"/>
    </row>
    <row r="1670" spans="13:13" x14ac:dyDescent="0.3">
      <c r="M1670" s="57"/>
    </row>
    <row r="1671" spans="13:13" x14ac:dyDescent="0.3">
      <c r="M1671" s="57"/>
    </row>
    <row r="1672" spans="13:13" x14ac:dyDescent="0.3">
      <c r="M1672" s="57"/>
    </row>
    <row r="1673" spans="13:13" x14ac:dyDescent="0.3">
      <c r="M1673" s="57"/>
    </row>
    <row r="1674" spans="13:13" x14ac:dyDescent="0.3">
      <c r="M1674" s="57"/>
    </row>
    <row r="1675" spans="13:13" x14ac:dyDescent="0.3">
      <c r="M1675" s="57"/>
    </row>
    <row r="1676" spans="13:13" x14ac:dyDescent="0.3">
      <c r="M1676" s="57"/>
    </row>
    <row r="1677" spans="13:13" x14ac:dyDescent="0.3">
      <c r="M1677" s="57"/>
    </row>
    <row r="1678" spans="13:13" x14ac:dyDescent="0.3">
      <c r="M1678" s="57"/>
    </row>
    <row r="1679" spans="13:13" x14ac:dyDescent="0.3">
      <c r="M1679" s="57"/>
    </row>
    <row r="1680" spans="13:13" x14ac:dyDescent="0.3">
      <c r="M1680" s="57"/>
    </row>
    <row r="1681" spans="13:13" x14ac:dyDescent="0.3">
      <c r="M1681" s="57"/>
    </row>
    <row r="1682" spans="13:13" x14ac:dyDescent="0.3">
      <c r="M1682" s="57"/>
    </row>
    <row r="1683" spans="13:13" x14ac:dyDescent="0.3">
      <c r="M1683" s="57"/>
    </row>
    <row r="1684" spans="13:13" x14ac:dyDescent="0.3">
      <c r="M1684" s="57"/>
    </row>
    <row r="1685" spans="13:13" x14ac:dyDescent="0.3">
      <c r="M1685" s="57"/>
    </row>
    <row r="1686" spans="13:13" x14ac:dyDescent="0.3">
      <c r="M1686" s="57"/>
    </row>
    <row r="1687" spans="13:13" x14ac:dyDescent="0.3">
      <c r="M1687" s="57"/>
    </row>
    <row r="1688" spans="13:13" x14ac:dyDescent="0.3">
      <c r="M1688" s="57"/>
    </row>
    <row r="1689" spans="13:13" x14ac:dyDescent="0.3">
      <c r="M1689" s="57"/>
    </row>
    <row r="1690" spans="13:13" x14ac:dyDescent="0.3">
      <c r="M1690" s="57"/>
    </row>
    <row r="1691" spans="13:13" x14ac:dyDescent="0.3">
      <c r="M1691" s="57"/>
    </row>
    <row r="1692" spans="13:13" x14ac:dyDescent="0.3">
      <c r="M1692" s="57"/>
    </row>
    <row r="1693" spans="13:13" x14ac:dyDescent="0.3">
      <c r="M1693" s="57"/>
    </row>
    <row r="1694" spans="13:13" x14ac:dyDescent="0.3">
      <c r="M1694" s="57"/>
    </row>
    <row r="1695" spans="13:13" x14ac:dyDescent="0.3">
      <c r="M1695" s="57"/>
    </row>
    <row r="1696" spans="13:13" x14ac:dyDescent="0.3">
      <c r="M1696" s="57"/>
    </row>
    <row r="1697" spans="13:13" x14ac:dyDescent="0.3">
      <c r="M1697" s="57"/>
    </row>
    <row r="1698" spans="13:13" x14ac:dyDescent="0.3">
      <c r="M1698" s="57"/>
    </row>
    <row r="1699" spans="13:13" x14ac:dyDescent="0.3">
      <c r="M1699" s="57"/>
    </row>
    <row r="1700" spans="13:13" x14ac:dyDescent="0.3">
      <c r="M1700" s="57"/>
    </row>
    <row r="1701" spans="13:13" x14ac:dyDescent="0.3">
      <c r="M1701" s="57"/>
    </row>
    <row r="1702" spans="13:13" x14ac:dyDescent="0.3">
      <c r="M1702" s="57"/>
    </row>
    <row r="1703" spans="13:13" x14ac:dyDescent="0.3">
      <c r="M1703" s="57"/>
    </row>
    <row r="1704" spans="13:13" x14ac:dyDescent="0.3">
      <c r="M1704" s="57"/>
    </row>
    <row r="1705" spans="13:13" x14ac:dyDescent="0.3">
      <c r="M1705" s="57"/>
    </row>
    <row r="1706" spans="13:13" x14ac:dyDescent="0.3">
      <c r="M1706" s="57"/>
    </row>
    <row r="1707" spans="13:13" x14ac:dyDescent="0.3">
      <c r="M1707" s="57"/>
    </row>
    <row r="1708" spans="13:13" x14ac:dyDescent="0.3">
      <c r="M1708" s="57"/>
    </row>
    <row r="1709" spans="13:13" x14ac:dyDescent="0.3">
      <c r="M1709" s="57"/>
    </row>
    <row r="1710" spans="13:13" x14ac:dyDescent="0.3">
      <c r="M1710" s="57"/>
    </row>
    <row r="1711" spans="13:13" x14ac:dyDescent="0.3">
      <c r="M1711" s="57"/>
    </row>
    <row r="1712" spans="13:13" x14ac:dyDescent="0.3">
      <c r="M1712" s="57"/>
    </row>
    <row r="1713" spans="13:13" x14ac:dyDescent="0.3">
      <c r="M1713" s="57"/>
    </row>
    <row r="1714" spans="13:13" x14ac:dyDescent="0.3">
      <c r="M1714" s="57"/>
    </row>
    <row r="1715" spans="13:13" x14ac:dyDescent="0.3">
      <c r="M1715" s="57"/>
    </row>
    <row r="1716" spans="13:13" x14ac:dyDescent="0.3">
      <c r="M1716" s="57"/>
    </row>
    <row r="1717" spans="13:13" x14ac:dyDescent="0.3">
      <c r="M1717" s="57"/>
    </row>
    <row r="1718" spans="13:13" x14ac:dyDescent="0.3">
      <c r="M1718" s="57"/>
    </row>
    <row r="1719" spans="13:13" x14ac:dyDescent="0.3">
      <c r="M1719" s="57"/>
    </row>
    <row r="1720" spans="13:13" x14ac:dyDescent="0.3">
      <c r="M1720" s="57"/>
    </row>
    <row r="1721" spans="13:13" x14ac:dyDescent="0.3">
      <c r="M1721" s="57"/>
    </row>
    <row r="1722" spans="13:13" x14ac:dyDescent="0.3">
      <c r="M1722" s="57"/>
    </row>
    <row r="1723" spans="13:13" x14ac:dyDescent="0.3">
      <c r="M1723" s="57"/>
    </row>
    <row r="1724" spans="13:13" x14ac:dyDescent="0.3">
      <c r="M1724" s="57"/>
    </row>
    <row r="1725" spans="13:13" x14ac:dyDescent="0.3">
      <c r="M1725" s="57"/>
    </row>
    <row r="1726" spans="13:13" x14ac:dyDescent="0.3">
      <c r="M1726" s="57"/>
    </row>
    <row r="1727" spans="13:13" x14ac:dyDescent="0.3">
      <c r="M1727" s="57"/>
    </row>
    <row r="1728" spans="13:13" x14ac:dyDescent="0.3">
      <c r="M1728" s="57"/>
    </row>
    <row r="1729" spans="13:13" x14ac:dyDescent="0.3">
      <c r="M1729" s="57"/>
    </row>
    <row r="1730" spans="13:13" x14ac:dyDescent="0.3">
      <c r="M1730" s="57"/>
    </row>
    <row r="1731" spans="13:13" x14ac:dyDescent="0.3">
      <c r="M1731" s="57"/>
    </row>
    <row r="1732" spans="13:13" x14ac:dyDescent="0.3">
      <c r="M1732" s="57"/>
    </row>
    <row r="1733" spans="13:13" x14ac:dyDescent="0.3">
      <c r="M1733" s="57"/>
    </row>
    <row r="1734" spans="13:13" x14ac:dyDescent="0.3">
      <c r="M1734" s="57"/>
    </row>
    <row r="1735" spans="13:13" x14ac:dyDescent="0.3">
      <c r="M1735" s="57"/>
    </row>
    <row r="1736" spans="13:13" x14ac:dyDescent="0.3">
      <c r="M1736" s="57"/>
    </row>
    <row r="1737" spans="13:13" x14ac:dyDescent="0.3">
      <c r="M1737" s="57"/>
    </row>
    <row r="1738" spans="13:13" x14ac:dyDescent="0.3">
      <c r="M1738" s="57"/>
    </row>
    <row r="1739" spans="13:13" x14ac:dyDescent="0.3">
      <c r="M1739" s="57"/>
    </row>
    <row r="1740" spans="13:13" x14ac:dyDescent="0.3">
      <c r="M1740" s="57"/>
    </row>
    <row r="1741" spans="13:13" x14ac:dyDescent="0.3">
      <c r="M1741" s="57"/>
    </row>
    <row r="1742" spans="13:13" x14ac:dyDescent="0.3">
      <c r="M1742" s="57"/>
    </row>
    <row r="1743" spans="13:13" x14ac:dyDescent="0.3">
      <c r="M1743" s="57"/>
    </row>
    <row r="1744" spans="13:13" x14ac:dyDescent="0.3">
      <c r="M1744" s="57"/>
    </row>
    <row r="1745" spans="13:13" x14ac:dyDescent="0.3">
      <c r="M1745" s="57"/>
    </row>
    <row r="1746" spans="13:13" x14ac:dyDescent="0.3">
      <c r="M1746" s="57"/>
    </row>
    <row r="1747" spans="13:13" x14ac:dyDescent="0.3">
      <c r="M1747" s="57"/>
    </row>
    <row r="1748" spans="13:13" x14ac:dyDescent="0.3">
      <c r="M1748" s="57"/>
    </row>
    <row r="1749" spans="13:13" x14ac:dyDescent="0.3">
      <c r="M1749" s="57"/>
    </row>
    <row r="1750" spans="13:13" x14ac:dyDescent="0.3">
      <c r="M1750" s="57"/>
    </row>
    <row r="1751" spans="13:13" x14ac:dyDescent="0.3">
      <c r="M1751" s="57"/>
    </row>
  </sheetData>
  <sheetProtection selectLockedCell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B2:K106"/>
  <sheetViews>
    <sheetView showGridLines="0" zoomScaleNormal="100" workbookViewId="0">
      <selection activeCell="J2" sqref="J2"/>
    </sheetView>
  </sheetViews>
  <sheetFormatPr defaultRowHeight="15" customHeight="1" x14ac:dyDescent="0.35"/>
  <cols>
    <col min="1" max="2" width="4.7265625" style="1" customWidth="1"/>
    <col min="3" max="4" width="25.7265625" style="1" customWidth="1"/>
    <col min="5" max="5" width="10.7265625" style="65" customWidth="1"/>
    <col min="6" max="7" width="10.7265625" style="10" customWidth="1"/>
    <col min="8" max="9" width="10.7265625" style="11" customWidth="1"/>
    <col min="10" max="10" width="10.7265625" style="108" customWidth="1"/>
    <col min="11" max="249" width="9.1796875" style="1"/>
    <col min="250" max="250" width="7" style="1" customWidth="1"/>
    <col min="251" max="251" width="20.54296875" style="1" customWidth="1"/>
    <col min="252" max="252" width="36.453125" style="1" customWidth="1"/>
    <col min="253" max="253" width="10.453125" style="1" customWidth="1"/>
    <col min="254" max="254" width="7.26953125" style="1" customWidth="1"/>
    <col min="255" max="255" width="10.26953125" style="1" customWidth="1"/>
    <col min="256" max="256" width="8" style="1" customWidth="1"/>
    <col min="257" max="257" width="10.26953125" style="1" customWidth="1"/>
    <col min="258" max="258" width="8.453125" style="1" customWidth="1"/>
    <col min="259" max="259" width="10.453125" style="1" customWidth="1"/>
    <col min="260" max="260" width="7.1796875" style="1" customWidth="1"/>
    <col min="261" max="261" width="10.26953125" style="1" customWidth="1"/>
    <col min="262" max="262" width="8.453125" style="1" customWidth="1"/>
    <col min="263" max="505" width="9.1796875" style="1"/>
    <col min="506" max="506" width="7" style="1" customWidth="1"/>
    <col min="507" max="507" width="20.54296875" style="1" customWidth="1"/>
    <col min="508" max="508" width="36.453125" style="1" customWidth="1"/>
    <col min="509" max="509" width="10.453125" style="1" customWidth="1"/>
    <col min="510" max="510" width="7.26953125" style="1" customWidth="1"/>
    <col min="511" max="511" width="10.26953125" style="1" customWidth="1"/>
    <col min="512" max="512" width="8" style="1" customWidth="1"/>
    <col min="513" max="513" width="10.26953125" style="1" customWidth="1"/>
    <col min="514" max="514" width="8.453125" style="1" customWidth="1"/>
    <col min="515" max="515" width="10.453125" style="1" customWidth="1"/>
    <col min="516" max="516" width="7.1796875" style="1" customWidth="1"/>
    <col min="517" max="517" width="10.26953125" style="1" customWidth="1"/>
    <col min="518" max="518" width="8.453125" style="1" customWidth="1"/>
    <col min="519" max="761" width="9.1796875" style="1"/>
    <col min="762" max="762" width="7" style="1" customWidth="1"/>
    <col min="763" max="763" width="20.54296875" style="1" customWidth="1"/>
    <col min="764" max="764" width="36.453125" style="1" customWidth="1"/>
    <col min="765" max="765" width="10.453125" style="1" customWidth="1"/>
    <col min="766" max="766" width="7.26953125" style="1" customWidth="1"/>
    <col min="767" max="767" width="10.26953125" style="1" customWidth="1"/>
    <col min="768" max="768" width="8" style="1" customWidth="1"/>
    <col min="769" max="769" width="10.26953125" style="1" customWidth="1"/>
    <col min="770" max="770" width="8.453125" style="1" customWidth="1"/>
    <col min="771" max="771" width="10.453125" style="1" customWidth="1"/>
    <col min="772" max="772" width="7.1796875" style="1" customWidth="1"/>
    <col min="773" max="773" width="10.26953125" style="1" customWidth="1"/>
    <col min="774" max="774" width="8.453125" style="1" customWidth="1"/>
    <col min="775" max="1017" width="9.1796875" style="1"/>
    <col min="1018" max="1018" width="7" style="1" customWidth="1"/>
    <col min="1019" max="1019" width="20.54296875" style="1" customWidth="1"/>
    <col min="1020" max="1020" width="36.453125" style="1" customWidth="1"/>
    <col min="1021" max="1021" width="10.453125" style="1" customWidth="1"/>
    <col min="1022" max="1022" width="7.26953125" style="1" customWidth="1"/>
    <col min="1023" max="1023" width="10.26953125" style="1" customWidth="1"/>
    <col min="1024" max="1024" width="8" style="1" customWidth="1"/>
    <col min="1025" max="1025" width="10.26953125" style="1" customWidth="1"/>
    <col min="1026" max="1026" width="8.453125" style="1" customWidth="1"/>
    <col min="1027" max="1027" width="10.453125" style="1" customWidth="1"/>
    <col min="1028" max="1028" width="7.1796875" style="1" customWidth="1"/>
    <col min="1029" max="1029" width="10.26953125" style="1" customWidth="1"/>
    <col min="1030" max="1030" width="8.453125" style="1" customWidth="1"/>
    <col min="1031" max="1273" width="9.1796875" style="1"/>
    <col min="1274" max="1274" width="7" style="1" customWidth="1"/>
    <col min="1275" max="1275" width="20.54296875" style="1" customWidth="1"/>
    <col min="1276" max="1276" width="36.453125" style="1" customWidth="1"/>
    <col min="1277" max="1277" width="10.453125" style="1" customWidth="1"/>
    <col min="1278" max="1278" width="7.26953125" style="1" customWidth="1"/>
    <col min="1279" max="1279" width="10.26953125" style="1" customWidth="1"/>
    <col min="1280" max="1280" width="8" style="1" customWidth="1"/>
    <col min="1281" max="1281" width="10.26953125" style="1" customWidth="1"/>
    <col min="1282" max="1282" width="8.453125" style="1" customWidth="1"/>
    <col min="1283" max="1283" width="10.453125" style="1" customWidth="1"/>
    <col min="1284" max="1284" width="7.1796875" style="1" customWidth="1"/>
    <col min="1285" max="1285" width="10.26953125" style="1" customWidth="1"/>
    <col min="1286" max="1286" width="8.453125" style="1" customWidth="1"/>
    <col min="1287" max="1529" width="9.1796875" style="1"/>
    <col min="1530" max="1530" width="7" style="1" customWidth="1"/>
    <col min="1531" max="1531" width="20.54296875" style="1" customWidth="1"/>
    <col min="1532" max="1532" width="36.453125" style="1" customWidth="1"/>
    <col min="1533" max="1533" width="10.453125" style="1" customWidth="1"/>
    <col min="1534" max="1534" width="7.26953125" style="1" customWidth="1"/>
    <col min="1535" max="1535" width="10.26953125" style="1" customWidth="1"/>
    <col min="1536" max="1536" width="8" style="1" customWidth="1"/>
    <col min="1537" max="1537" width="10.26953125" style="1" customWidth="1"/>
    <col min="1538" max="1538" width="8.453125" style="1" customWidth="1"/>
    <col min="1539" max="1539" width="10.453125" style="1" customWidth="1"/>
    <col min="1540" max="1540" width="7.1796875" style="1" customWidth="1"/>
    <col min="1541" max="1541" width="10.26953125" style="1" customWidth="1"/>
    <col min="1542" max="1542" width="8.453125" style="1" customWidth="1"/>
    <col min="1543" max="1785" width="9.1796875" style="1"/>
    <col min="1786" max="1786" width="7" style="1" customWidth="1"/>
    <col min="1787" max="1787" width="20.54296875" style="1" customWidth="1"/>
    <col min="1788" max="1788" width="36.453125" style="1" customWidth="1"/>
    <col min="1789" max="1789" width="10.453125" style="1" customWidth="1"/>
    <col min="1790" max="1790" width="7.26953125" style="1" customWidth="1"/>
    <col min="1791" max="1791" width="10.26953125" style="1" customWidth="1"/>
    <col min="1792" max="1792" width="8" style="1" customWidth="1"/>
    <col min="1793" max="1793" width="10.26953125" style="1" customWidth="1"/>
    <col min="1794" max="1794" width="8.453125" style="1" customWidth="1"/>
    <col min="1795" max="1795" width="10.453125" style="1" customWidth="1"/>
    <col min="1796" max="1796" width="7.1796875" style="1" customWidth="1"/>
    <col min="1797" max="1797" width="10.26953125" style="1" customWidth="1"/>
    <col min="1798" max="1798" width="8.453125" style="1" customWidth="1"/>
    <col min="1799" max="2041" width="9.1796875" style="1"/>
    <col min="2042" max="2042" width="7" style="1" customWidth="1"/>
    <col min="2043" max="2043" width="20.54296875" style="1" customWidth="1"/>
    <col min="2044" max="2044" width="36.453125" style="1" customWidth="1"/>
    <col min="2045" max="2045" width="10.453125" style="1" customWidth="1"/>
    <col min="2046" max="2046" width="7.26953125" style="1" customWidth="1"/>
    <col min="2047" max="2047" width="10.26953125" style="1" customWidth="1"/>
    <col min="2048" max="2048" width="8" style="1" customWidth="1"/>
    <col min="2049" max="2049" width="10.26953125" style="1" customWidth="1"/>
    <col min="2050" max="2050" width="8.453125" style="1" customWidth="1"/>
    <col min="2051" max="2051" width="10.453125" style="1" customWidth="1"/>
    <col min="2052" max="2052" width="7.1796875" style="1" customWidth="1"/>
    <col min="2053" max="2053" width="10.26953125" style="1" customWidth="1"/>
    <col min="2054" max="2054" width="8.453125" style="1" customWidth="1"/>
    <col min="2055" max="2297" width="9.1796875" style="1"/>
    <col min="2298" max="2298" width="7" style="1" customWidth="1"/>
    <col min="2299" max="2299" width="20.54296875" style="1" customWidth="1"/>
    <col min="2300" max="2300" width="36.453125" style="1" customWidth="1"/>
    <col min="2301" max="2301" width="10.453125" style="1" customWidth="1"/>
    <col min="2302" max="2302" width="7.26953125" style="1" customWidth="1"/>
    <col min="2303" max="2303" width="10.26953125" style="1" customWidth="1"/>
    <col min="2304" max="2304" width="8" style="1" customWidth="1"/>
    <col min="2305" max="2305" width="10.26953125" style="1" customWidth="1"/>
    <col min="2306" max="2306" width="8.453125" style="1" customWidth="1"/>
    <col min="2307" max="2307" width="10.453125" style="1" customWidth="1"/>
    <col min="2308" max="2308" width="7.1796875" style="1" customWidth="1"/>
    <col min="2309" max="2309" width="10.26953125" style="1" customWidth="1"/>
    <col min="2310" max="2310" width="8.453125" style="1" customWidth="1"/>
    <col min="2311" max="2553" width="9.1796875" style="1"/>
    <col min="2554" max="2554" width="7" style="1" customWidth="1"/>
    <col min="2555" max="2555" width="20.54296875" style="1" customWidth="1"/>
    <col min="2556" max="2556" width="36.453125" style="1" customWidth="1"/>
    <col min="2557" max="2557" width="10.453125" style="1" customWidth="1"/>
    <col min="2558" max="2558" width="7.26953125" style="1" customWidth="1"/>
    <col min="2559" max="2559" width="10.26953125" style="1" customWidth="1"/>
    <col min="2560" max="2560" width="8" style="1" customWidth="1"/>
    <col min="2561" max="2561" width="10.26953125" style="1" customWidth="1"/>
    <col min="2562" max="2562" width="8.453125" style="1" customWidth="1"/>
    <col min="2563" max="2563" width="10.453125" style="1" customWidth="1"/>
    <col min="2564" max="2564" width="7.1796875" style="1" customWidth="1"/>
    <col min="2565" max="2565" width="10.26953125" style="1" customWidth="1"/>
    <col min="2566" max="2566" width="8.453125" style="1" customWidth="1"/>
    <col min="2567" max="2809" width="9.1796875" style="1"/>
    <col min="2810" max="2810" width="7" style="1" customWidth="1"/>
    <col min="2811" max="2811" width="20.54296875" style="1" customWidth="1"/>
    <col min="2812" max="2812" width="36.453125" style="1" customWidth="1"/>
    <col min="2813" max="2813" width="10.453125" style="1" customWidth="1"/>
    <col min="2814" max="2814" width="7.26953125" style="1" customWidth="1"/>
    <col min="2815" max="2815" width="10.26953125" style="1" customWidth="1"/>
    <col min="2816" max="2816" width="8" style="1" customWidth="1"/>
    <col min="2817" max="2817" width="10.26953125" style="1" customWidth="1"/>
    <col min="2818" max="2818" width="8.453125" style="1" customWidth="1"/>
    <col min="2819" max="2819" width="10.453125" style="1" customWidth="1"/>
    <col min="2820" max="2820" width="7.1796875" style="1" customWidth="1"/>
    <col min="2821" max="2821" width="10.26953125" style="1" customWidth="1"/>
    <col min="2822" max="2822" width="8.453125" style="1" customWidth="1"/>
    <col min="2823" max="3065" width="9.1796875" style="1"/>
    <col min="3066" max="3066" width="7" style="1" customWidth="1"/>
    <col min="3067" max="3067" width="20.54296875" style="1" customWidth="1"/>
    <col min="3068" max="3068" width="36.453125" style="1" customWidth="1"/>
    <col min="3069" max="3069" width="10.453125" style="1" customWidth="1"/>
    <col min="3070" max="3070" width="7.26953125" style="1" customWidth="1"/>
    <col min="3071" max="3071" width="10.26953125" style="1" customWidth="1"/>
    <col min="3072" max="3072" width="8" style="1" customWidth="1"/>
    <col min="3073" max="3073" width="10.26953125" style="1" customWidth="1"/>
    <col min="3074" max="3074" width="8.453125" style="1" customWidth="1"/>
    <col min="3075" max="3075" width="10.453125" style="1" customWidth="1"/>
    <col min="3076" max="3076" width="7.1796875" style="1" customWidth="1"/>
    <col min="3077" max="3077" width="10.26953125" style="1" customWidth="1"/>
    <col min="3078" max="3078" width="8.453125" style="1" customWidth="1"/>
    <col min="3079" max="3321" width="9.1796875" style="1"/>
    <col min="3322" max="3322" width="7" style="1" customWidth="1"/>
    <col min="3323" max="3323" width="20.54296875" style="1" customWidth="1"/>
    <col min="3324" max="3324" width="36.453125" style="1" customWidth="1"/>
    <col min="3325" max="3325" width="10.453125" style="1" customWidth="1"/>
    <col min="3326" max="3326" width="7.26953125" style="1" customWidth="1"/>
    <col min="3327" max="3327" width="10.26953125" style="1" customWidth="1"/>
    <col min="3328" max="3328" width="8" style="1" customWidth="1"/>
    <col min="3329" max="3329" width="10.26953125" style="1" customWidth="1"/>
    <col min="3330" max="3330" width="8.453125" style="1" customWidth="1"/>
    <col min="3331" max="3331" width="10.453125" style="1" customWidth="1"/>
    <col min="3332" max="3332" width="7.1796875" style="1" customWidth="1"/>
    <col min="3333" max="3333" width="10.26953125" style="1" customWidth="1"/>
    <col min="3334" max="3334" width="8.453125" style="1" customWidth="1"/>
    <col min="3335" max="3577" width="9.1796875" style="1"/>
    <col min="3578" max="3578" width="7" style="1" customWidth="1"/>
    <col min="3579" max="3579" width="20.54296875" style="1" customWidth="1"/>
    <col min="3580" max="3580" width="36.453125" style="1" customWidth="1"/>
    <col min="3581" max="3581" width="10.453125" style="1" customWidth="1"/>
    <col min="3582" max="3582" width="7.26953125" style="1" customWidth="1"/>
    <col min="3583" max="3583" width="10.26953125" style="1" customWidth="1"/>
    <col min="3584" max="3584" width="8" style="1" customWidth="1"/>
    <col min="3585" max="3585" width="10.26953125" style="1" customWidth="1"/>
    <col min="3586" max="3586" width="8.453125" style="1" customWidth="1"/>
    <col min="3587" max="3587" width="10.453125" style="1" customWidth="1"/>
    <col min="3588" max="3588" width="7.1796875" style="1" customWidth="1"/>
    <col min="3589" max="3589" width="10.26953125" style="1" customWidth="1"/>
    <col min="3590" max="3590" width="8.453125" style="1" customWidth="1"/>
    <col min="3591" max="3833" width="9.1796875" style="1"/>
    <col min="3834" max="3834" width="7" style="1" customWidth="1"/>
    <col min="3835" max="3835" width="20.54296875" style="1" customWidth="1"/>
    <col min="3836" max="3836" width="36.453125" style="1" customWidth="1"/>
    <col min="3837" max="3837" width="10.453125" style="1" customWidth="1"/>
    <col min="3838" max="3838" width="7.26953125" style="1" customWidth="1"/>
    <col min="3839" max="3839" width="10.26953125" style="1" customWidth="1"/>
    <col min="3840" max="3840" width="8" style="1" customWidth="1"/>
    <col min="3841" max="3841" width="10.26953125" style="1" customWidth="1"/>
    <col min="3842" max="3842" width="8.453125" style="1" customWidth="1"/>
    <col min="3843" max="3843" width="10.453125" style="1" customWidth="1"/>
    <col min="3844" max="3844" width="7.1796875" style="1" customWidth="1"/>
    <col min="3845" max="3845" width="10.26953125" style="1" customWidth="1"/>
    <col min="3846" max="3846" width="8.453125" style="1" customWidth="1"/>
    <col min="3847" max="4089" width="9.1796875" style="1"/>
    <col min="4090" max="4090" width="7" style="1" customWidth="1"/>
    <col min="4091" max="4091" width="20.54296875" style="1" customWidth="1"/>
    <col min="4092" max="4092" width="36.453125" style="1" customWidth="1"/>
    <col min="4093" max="4093" width="10.453125" style="1" customWidth="1"/>
    <col min="4094" max="4094" width="7.26953125" style="1" customWidth="1"/>
    <col min="4095" max="4095" width="10.26953125" style="1" customWidth="1"/>
    <col min="4096" max="4096" width="8" style="1" customWidth="1"/>
    <col min="4097" max="4097" width="10.26953125" style="1" customWidth="1"/>
    <col min="4098" max="4098" width="8.453125" style="1" customWidth="1"/>
    <col min="4099" max="4099" width="10.453125" style="1" customWidth="1"/>
    <col min="4100" max="4100" width="7.1796875" style="1" customWidth="1"/>
    <col min="4101" max="4101" width="10.26953125" style="1" customWidth="1"/>
    <col min="4102" max="4102" width="8.453125" style="1" customWidth="1"/>
    <col min="4103" max="4345" width="9.1796875" style="1"/>
    <col min="4346" max="4346" width="7" style="1" customWidth="1"/>
    <col min="4347" max="4347" width="20.54296875" style="1" customWidth="1"/>
    <col min="4348" max="4348" width="36.453125" style="1" customWidth="1"/>
    <col min="4349" max="4349" width="10.453125" style="1" customWidth="1"/>
    <col min="4350" max="4350" width="7.26953125" style="1" customWidth="1"/>
    <col min="4351" max="4351" width="10.26953125" style="1" customWidth="1"/>
    <col min="4352" max="4352" width="8" style="1" customWidth="1"/>
    <col min="4353" max="4353" width="10.26953125" style="1" customWidth="1"/>
    <col min="4354" max="4354" width="8.453125" style="1" customWidth="1"/>
    <col min="4355" max="4355" width="10.453125" style="1" customWidth="1"/>
    <col min="4356" max="4356" width="7.1796875" style="1" customWidth="1"/>
    <col min="4357" max="4357" width="10.26953125" style="1" customWidth="1"/>
    <col min="4358" max="4358" width="8.453125" style="1" customWidth="1"/>
    <col min="4359" max="4601" width="9.1796875" style="1"/>
    <col min="4602" max="4602" width="7" style="1" customWidth="1"/>
    <col min="4603" max="4603" width="20.54296875" style="1" customWidth="1"/>
    <col min="4604" max="4604" width="36.453125" style="1" customWidth="1"/>
    <col min="4605" max="4605" width="10.453125" style="1" customWidth="1"/>
    <col min="4606" max="4606" width="7.26953125" style="1" customWidth="1"/>
    <col min="4607" max="4607" width="10.26953125" style="1" customWidth="1"/>
    <col min="4608" max="4608" width="8" style="1" customWidth="1"/>
    <col min="4609" max="4609" width="10.26953125" style="1" customWidth="1"/>
    <col min="4610" max="4610" width="8.453125" style="1" customWidth="1"/>
    <col min="4611" max="4611" width="10.453125" style="1" customWidth="1"/>
    <col min="4612" max="4612" width="7.1796875" style="1" customWidth="1"/>
    <col min="4613" max="4613" width="10.26953125" style="1" customWidth="1"/>
    <col min="4614" max="4614" width="8.453125" style="1" customWidth="1"/>
    <col min="4615" max="4857" width="9.1796875" style="1"/>
    <col min="4858" max="4858" width="7" style="1" customWidth="1"/>
    <col min="4859" max="4859" width="20.54296875" style="1" customWidth="1"/>
    <col min="4860" max="4860" width="36.453125" style="1" customWidth="1"/>
    <col min="4861" max="4861" width="10.453125" style="1" customWidth="1"/>
    <col min="4862" max="4862" width="7.26953125" style="1" customWidth="1"/>
    <col min="4863" max="4863" width="10.26953125" style="1" customWidth="1"/>
    <col min="4864" max="4864" width="8" style="1" customWidth="1"/>
    <col min="4865" max="4865" width="10.26953125" style="1" customWidth="1"/>
    <col min="4866" max="4866" width="8.453125" style="1" customWidth="1"/>
    <col min="4867" max="4867" width="10.453125" style="1" customWidth="1"/>
    <col min="4868" max="4868" width="7.1796875" style="1" customWidth="1"/>
    <col min="4869" max="4869" width="10.26953125" style="1" customWidth="1"/>
    <col min="4870" max="4870" width="8.453125" style="1" customWidth="1"/>
    <col min="4871" max="5113" width="9.1796875" style="1"/>
    <col min="5114" max="5114" width="7" style="1" customWidth="1"/>
    <col min="5115" max="5115" width="20.54296875" style="1" customWidth="1"/>
    <col min="5116" max="5116" width="36.453125" style="1" customWidth="1"/>
    <col min="5117" max="5117" width="10.453125" style="1" customWidth="1"/>
    <col min="5118" max="5118" width="7.26953125" style="1" customWidth="1"/>
    <col min="5119" max="5119" width="10.26953125" style="1" customWidth="1"/>
    <col min="5120" max="5120" width="8" style="1" customWidth="1"/>
    <col min="5121" max="5121" width="10.26953125" style="1" customWidth="1"/>
    <col min="5122" max="5122" width="8.453125" style="1" customWidth="1"/>
    <col min="5123" max="5123" width="10.453125" style="1" customWidth="1"/>
    <col min="5124" max="5124" width="7.1796875" style="1" customWidth="1"/>
    <col min="5125" max="5125" width="10.26953125" style="1" customWidth="1"/>
    <col min="5126" max="5126" width="8.453125" style="1" customWidth="1"/>
    <col min="5127" max="5369" width="9.1796875" style="1"/>
    <col min="5370" max="5370" width="7" style="1" customWidth="1"/>
    <col min="5371" max="5371" width="20.54296875" style="1" customWidth="1"/>
    <col min="5372" max="5372" width="36.453125" style="1" customWidth="1"/>
    <col min="5373" max="5373" width="10.453125" style="1" customWidth="1"/>
    <col min="5374" max="5374" width="7.26953125" style="1" customWidth="1"/>
    <col min="5375" max="5375" width="10.26953125" style="1" customWidth="1"/>
    <col min="5376" max="5376" width="8" style="1" customWidth="1"/>
    <col min="5377" max="5377" width="10.26953125" style="1" customWidth="1"/>
    <col min="5378" max="5378" width="8.453125" style="1" customWidth="1"/>
    <col min="5379" max="5379" width="10.453125" style="1" customWidth="1"/>
    <col min="5380" max="5380" width="7.1796875" style="1" customWidth="1"/>
    <col min="5381" max="5381" width="10.26953125" style="1" customWidth="1"/>
    <col min="5382" max="5382" width="8.453125" style="1" customWidth="1"/>
    <col min="5383" max="5625" width="9.1796875" style="1"/>
    <col min="5626" max="5626" width="7" style="1" customWidth="1"/>
    <col min="5627" max="5627" width="20.54296875" style="1" customWidth="1"/>
    <col min="5628" max="5628" width="36.453125" style="1" customWidth="1"/>
    <col min="5629" max="5629" width="10.453125" style="1" customWidth="1"/>
    <col min="5630" max="5630" width="7.26953125" style="1" customWidth="1"/>
    <col min="5631" max="5631" width="10.26953125" style="1" customWidth="1"/>
    <col min="5632" max="5632" width="8" style="1" customWidth="1"/>
    <col min="5633" max="5633" width="10.26953125" style="1" customWidth="1"/>
    <col min="5634" max="5634" width="8.453125" style="1" customWidth="1"/>
    <col min="5635" max="5635" width="10.453125" style="1" customWidth="1"/>
    <col min="5636" max="5636" width="7.1796875" style="1" customWidth="1"/>
    <col min="5637" max="5637" width="10.26953125" style="1" customWidth="1"/>
    <col min="5638" max="5638" width="8.453125" style="1" customWidth="1"/>
    <col min="5639" max="5881" width="9.1796875" style="1"/>
    <col min="5882" max="5882" width="7" style="1" customWidth="1"/>
    <col min="5883" max="5883" width="20.54296875" style="1" customWidth="1"/>
    <col min="5884" max="5884" width="36.453125" style="1" customWidth="1"/>
    <col min="5885" max="5885" width="10.453125" style="1" customWidth="1"/>
    <col min="5886" max="5886" width="7.26953125" style="1" customWidth="1"/>
    <col min="5887" max="5887" width="10.26953125" style="1" customWidth="1"/>
    <col min="5888" max="5888" width="8" style="1" customWidth="1"/>
    <col min="5889" max="5889" width="10.26953125" style="1" customWidth="1"/>
    <col min="5890" max="5890" width="8.453125" style="1" customWidth="1"/>
    <col min="5891" max="5891" width="10.453125" style="1" customWidth="1"/>
    <col min="5892" max="5892" width="7.1796875" style="1" customWidth="1"/>
    <col min="5893" max="5893" width="10.26953125" style="1" customWidth="1"/>
    <col min="5894" max="5894" width="8.453125" style="1" customWidth="1"/>
    <col min="5895" max="6137" width="9.1796875" style="1"/>
    <col min="6138" max="6138" width="7" style="1" customWidth="1"/>
    <col min="6139" max="6139" width="20.54296875" style="1" customWidth="1"/>
    <col min="6140" max="6140" width="36.453125" style="1" customWidth="1"/>
    <col min="6141" max="6141" width="10.453125" style="1" customWidth="1"/>
    <col min="6142" max="6142" width="7.26953125" style="1" customWidth="1"/>
    <col min="6143" max="6143" width="10.26953125" style="1" customWidth="1"/>
    <col min="6144" max="6144" width="8" style="1" customWidth="1"/>
    <col min="6145" max="6145" width="10.26953125" style="1" customWidth="1"/>
    <col min="6146" max="6146" width="8.453125" style="1" customWidth="1"/>
    <col min="6147" max="6147" width="10.453125" style="1" customWidth="1"/>
    <col min="6148" max="6148" width="7.1796875" style="1" customWidth="1"/>
    <col min="6149" max="6149" width="10.26953125" style="1" customWidth="1"/>
    <col min="6150" max="6150" width="8.453125" style="1" customWidth="1"/>
    <col min="6151" max="6393" width="9.1796875" style="1"/>
    <col min="6394" max="6394" width="7" style="1" customWidth="1"/>
    <col min="6395" max="6395" width="20.54296875" style="1" customWidth="1"/>
    <col min="6396" max="6396" width="36.453125" style="1" customWidth="1"/>
    <col min="6397" max="6397" width="10.453125" style="1" customWidth="1"/>
    <col min="6398" max="6398" width="7.26953125" style="1" customWidth="1"/>
    <col min="6399" max="6399" width="10.26953125" style="1" customWidth="1"/>
    <col min="6400" max="6400" width="8" style="1" customWidth="1"/>
    <col min="6401" max="6401" width="10.26953125" style="1" customWidth="1"/>
    <col min="6402" max="6402" width="8.453125" style="1" customWidth="1"/>
    <col min="6403" max="6403" width="10.453125" style="1" customWidth="1"/>
    <col min="6404" max="6404" width="7.1796875" style="1" customWidth="1"/>
    <col min="6405" max="6405" width="10.26953125" style="1" customWidth="1"/>
    <col min="6406" max="6406" width="8.453125" style="1" customWidth="1"/>
    <col min="6407" max="6649" width="9.1796875" style="1"/>
    <col min="6650" max="6650" width="7" style="1" customWidth="1"/>
    <col min="6651" max="6651" width="20.54296875" style="1" customWidth="1"/>
    <col min="6652" max="6652" width="36.453125" style="1" customWidth="1"/>
    <col min="6653" max="6653" width="10.453125" style="1" customWidth="1"/>
    <col min="6654" max="6654" width="7.26953125" style="1" customWidth="1"/>
    <col min="6655" max="6655" width="10.26953125" style="1" customWidth="1"/>
    <col min="6656" max="6656" width="8" style="1" customWidth="1"/>
    <col min="6657" max="6657" width="10.26953125" style="1" customWidth="1"/>
    <col min="6658" max="6658" width="8.453125" style="1" customWidth="1"/>
    <col min="6659" max="6659" width="10.453125" style="1" customWidth="1"/>
    <col min="6660" max="6660" width="7.1796875" style="1" customWidth="1"/>
    <col min="6661" max="6661" width="10.26953125" style="1" customWidth="1"/>
    <col min="6662" max="6662" width="8.453125" style="1" customWidth="1"/>
    <col min="6663" max="6905" width="9.1796875" style="1"/>
    <col min="6906" max="6906" width="7" style="1" customWidth="1"/>
    <col min="6907" max="6907" width="20.54296875" style="1" customWidth="1"/>
    <col min="6908" max="6908" width="36.453125" style="1" customWidth="1"/>
    <col min="6909" max="6909" width="10.453125" style="1" customWidth="1"/>
    <col min="6910" max="6910" width="7.26953125" style="1" customWidth="1"/>
    <col min="6911" max="6911" width="10.26953125" style="1" customWidth="1"/>
    <col min="6912" max="6912" width="8" style="1" customWidth="1"/>
    <col min="6913" max="6913" width="10.26953125" style="1" customWidth="1"/>
    <col min="6914" max="6914" width="8.453125" style="1" customWidth="1"/>
    <col min="6915" max="6915" width="10.453125" style="1" customWidth="1"/>
    <col min="6916" max="6916" width="7.1796875" style="1" customWidth="1"/>
    <col min="6917" max="6917" width="10.26953125" style="1" customWidth="1"/>
    <col min="6918" max="6918" width="8.453125" style="1" customWidth="1"/>
    <col min="6919" max="7161" width="9.1796875" style="1"/>
    <col min="7162" max="7162" width="7" style="1" customWidth="1"/>
    <col min="7163" max="7163" width="20.54296875" style="1" customWidth="1"/>
    <col min="7164" max="7164" width="36.453125" style="1" customWidth="1"/>
    <col min="7165" max="7165" width="10.453125" style="1" customWidth="1"/>
    <col min="7166" max="7166" width="7.26953125" style="1" customWidth="1"/>
    <col min="7167" max="7167" width="10.26953125" style="1" customWidth="1"/>
    <col min="7168" max="7168" width="8" style="1" customWidth="1"/>
    <col min="7169" max="7169" width="10.26953125" style="1" customWidth="1"/>
    <col min="7170" max="7170" width="8.453125" style="1" customWidth="1"/>
    <col min="7171" max="7171" width="10.453125" style="1" customWidth="1"/>
    <col min="7172" max="7172" width="7.1796875" style="1" customWidth="1"/>
    <col min="7173" max="7173" width="10.26953125" style="1" customWidth="1"/>
    <col min="7174" max="7174" width="8.453125" style="1" customWidth="1"/>
    <col min="7175" max="7417" width="9.1796875" style="1"/>
    <col min="7418" max="7418" width="7" style="1" customWidth="1"/>
    <col min="7419" max="7419" width="20.54296875" style="1" customWidth="1"/>
    <col min="7420" max="7420" width="36.453125" style="1" customWidth="1"/>
    <col min="7421" max="7421" width="10.453125" style="1" customWidth="1"/>
    <col min="7422" max="7422" width="7.26953125" style="1" customWidth="1"/>
    <col min="7423" max="7423" width="10.26953125" style="1" customWidth="1"/>
    <col min="7424" max="7424" width="8" style="1" customWidth="1"/>
    <col min="7425" max="7425" width="10.26953125" style="1" customWidth="1"/>
    <col min="7426" max="7426" width="8.453125" style="1" customWidth="1"/>
    <col min="7427" max="7427" width="10.453125" style="1" customWidth="1"/>
    <col min="7428" max="7428" width="7.1796875" style="1" customWidth="1"/>
    <col min="7429" max="7429" width="10.26953125" style="1" customWidth="1"/>
    <col min="7430" max="7430" width="8.453125" style="1" customWidth="1"/>
    <col min="7431" max="7673" width="9.1796875" style="1"/>
    <col min="7674" max="7674" width="7" style="1" customWidth="1"/>
    <col min="7675" max="7675" width="20.54296875" style="1" customWidth="1"/>
    <col min="7676" max="7676" width="36.453125" style="1" customWidth="1"/>
    <col min="7677" max="7677" width="10.453125" style="1" customWidth="1"/>
    <col min="7678" max="7678" width="7.26953125" style="1" customWidth="1"/>
    <col min="7679" max="7679" width="10.26953125" style="1" customWidth="1"/>
    <col min="7680" max="7680" width="8" style="1" customWidth="1"/>
    <col min="7681" max="7681" width="10.26953125" style="1" customWidth="1"/>
    <col min="7682" max="7682" width="8.453125" style="1" customWidth="1"/>
    <col min="7683" max="7683" width="10.453125" style="1" customWidth="1"/>
    <col min="7684" max="7684" width="7.1796875" style="1" customWidth="1"/>
    <col min="7685" max="7685" width="10.26953125" style="1" customWidth="1"/>
    <col min="7686" max="7686" width="8.453125" style="1" customWidth="1"/>
    <col min="7687" max="7929" width="9.1796875" style="1"/>
    <col min="7930" max="7930" width="7" style="1" customWidth="1"/>
    <col min="7931" max="7931" width="20.54296875" style="1" customWidth="1"/>
    <col min="7932" max="7932" width="36.453125" style="1" customWidth="1"/>
    <col min="7933" max="7933" width="10.453125" style="1" customWidth="1"/>
    <col min="7934" max="7934" width="7.26953125" style="1" customWidth="1"/>
    <col min="7935" max="7935" width="10.26953125" style="1" customWidth="1"/>
    <col min="7936" max="7936" width="8" style="1" customWidth="1"/>
    <col min="7937" max="7937" width="10.26953125" style="1" customWidth="1"/>
    <col min="7938" max="7938" width="8.453125" style="1" customWidth="1"/>
    <col min="7939" max="7939" width="10.453125" style="1" customWidth="1"/>
    <col min="7940" max="7940" width="7.1796875" style="1" customWidth="1"/>
    <col min="7941" max="7941" width="10.26953125" style="1" customWidth="1"/>
    <col min="7942" max="7942" width="8.453125" style="1" customWidth="1"/>
    <col min="7943" max="8185" width="9.1796875" style="1"/>
    <col min="8186" max="8186" width="7" style="1" customWidth="1"/>
    <col min="8187" max="8187" width="20.54296875" style="1" customWidth="1"/>
    <col min="8188" max="8188" width="36.453125" style="1" customWidth="1"/>
    <col min="8189" max="8189" width="10.453125" style="1" customWidth="1"/>
    <col min="8190" max="8190" width="7.26953125" style="1" customWidth="1"/>
    <col min="8191" max="8191" width="10.26953125" style="1" customWidth="1"/>
    <col min="8192" max="8192" width="8" style="1" customWidth="1"/>
    <col min="8193" max="8193" width="10.26953125" style="1" customWidth="1"/>
    <col min="8194" max="8194" width="8.453125" style="1" customWidth="1"/>
    <col min="8195" max="8195" width="10.453125" style="1" customWidth="1"/>
    <col min="8196" max="8196" width="7.1796875" style="1" customWidth="1"/>
    <col min="8197" max="8197" width="10.26953125" style="1" customWidth="1"/>
    <col min="8198" max="8198" width="8.453125" style="1" customWidth="1"/>
    <col min="8199" max="8441" width="9.1796875" style="1"/>
    <col min="8442" max="8442" width="7" style="1" customWidth="1"/>
    <col min="8443" max="8443" width="20.54296875" style="1" customWidth="1"/>
    <col min="8444" max="8444" width="36.453125" style="1" customWidth="1"/>
    <col min="8445" max="8445" width="10.453125" style="1" customWidth="1"/>
    <col min="8446" max="8446" width="7.26953125" style="1" customWidth="1"/>
    <col min="8447" max="8447" width="10.26953125" style="1" customWidth="1"/>
    <col min="8448" max="8448" width="8" style="1" customWidth="1"/>
    <col min="8449" max="8449" width="10.26953125" style="1" customWidth="1"/>
    <col min="8450" max="8450" width="8.453125" style="1" customWidth="1"/>
    <col min="8451" max="8451" width="10.453125" style="1" customWidth="1"/>
    <col min="8452" max="8452" width="7.1796875" style="1" customWidth="1"/>
    <col min="8453" max="8453" width="10.26953125" style="1" customWidth="1"/>
    <col min="8454" max="8454" width="8.453125" style="1" customWidth="1"/>
    <col min="8455" max="8697" width="9.1796875" style="1"/>
    <col min="8698" max="8698" width="7" style="1" customWidth="1"/>
    <col min="8699" max="8699" width="20.54296875" style="1" customWidth="1"/>
    <col min="8700" max="8700" width="36.453125" style="1" customWidth="1"/>
    <col min="8701" max="8701" width="10.453125" style="1" customWidth="1"/>
    <col min="8702" max="8702" width="7.26953125" style="1" customWidth="1"/>
    <col min="8703" max="8703" width="10.26953125" style="1" customWidth="1"/>
    <col min="8704" max="8704" width="8" style="1" customWidth="1"/>
    <col min="8705" max="8705" width="10.26953125" style="1" customWidth="1"/>
    <col min="8706" max="8706" width="8.453125" style="1" customWidth="1"/>
    <col min="8707" max="8707" width="10.453125" style="1" customWidth="1"/>
    <col min="8708" max="8708" width="7.1796875" style="1" customWidth="1"/>
    <col min="8709" max="8709" width="10.26953125" style="1" customWidth="1"/>
    <col min="8710" max="8710" width="8.453125" style="1" customWidth="1"/>
    <col min="8711" max="8953" width="9.1796875" style="1"/>
    <col min="8954" max="8954" width="7" style="1" customWidth="1"/>
    <col min="8955" max="8955" width="20.54296875" style="1" customWidth="1"/>
    <col min="8956" max="8956" width="36.453125" style="1" customWidth="1"/>
    <col min="8957" max="8957" width="10.453125" style="1" customWidth="1"/>
    <col min="8958" max="8958" width="7.26953125" style="1" customWidth="1"/>
    <col min="8959" max="8959" width="10.26953125" style="1" customWidth="1"/>
    <col min="8960" max="8960" width="8" style="1" customWidth="1"/>
    <col min="8961" max="8961" width="10.26953125" style="1" customWidth="1"/>
    <col min="8962" max="8962" width="8.453125" style="1" customWidth="1"/>
    <col min="8963" max="8963" width="10.453125" style="1" customWidth="1"/>
    <col min="8964" max="8964" width="7.1796875" style="1" customWidth="1"/>
    <col min="8965" max="8965" width="10.26953125" style="1" customWidth="1"/>
    <col min="8966" max="8966" width="8.453125" style="1" customWidth="1"/>
    <col min="8967" max="9209" width="9.1796875" style="1"/>
    <col min="9210" max="9210" width="7" style="1" customWidth="1"/>
    <col min="9211" max="9211" width="20.54296875" style="1" customWidth="1"/>
    <col min="9212" max="9212" width="36.453125" style="1" customWidth="1"/>
    <col min="9213" max="9213" width="10.453125" style="1" customWidth="1"/>
    <col min="9214" max="9214" width="7.26953125" style="1" customWidth="1"/>
    <col min="9215" max="9215" width="10.26953125" style="1" customWidth="1"/>
    <col min="9216" max="9216" width="8" style="1" customWidth="1"/>
    <col min="9217" max="9217" width="10.26953125" style="1" customWidth="1"/>
    <col min="9218" max="9218" width="8.453125" style="1" customWidth="1"/>
    <col min="9219" max="9219" width="10.453125" style="1" customWidth="1"/>
    <col min="9220" max="9220" width="7.1796875" style="1" customWidth="1"/>
    <col min="9221" max="9221" width="10.26953125" style="1" customWidth="1"/>
    <col min="9222" max="9222" width="8.453125" style="1" customWidth="1"/>
    <col min="9223" max="9465" width="9.1796875" style="1"/>
    <col min="9466" max="9466" width="7" style="1" customWidth="1"/>
    <col min="9467" max="9467" width="20.54296875" style="1" customWidth="1"/>
    <col min="9468" max="9468" width="36.453125" style="1" customWidth="1"/>
    <col min="9469" max="9469" width="10.453125" style="1" customWidth="1"/>
    <col min="9470" max="9470" width="7.26953125" style="1" customWidth="1"/>
    <col min="9471" max="9471" width="10.26953125" style="1" customWidth="1"/>
    <col min="9472" max="9472" width="8" style="1" customWidth="1"/>
    <col min="9473" max="9473" width="10.26953125" style="1" customWidth="1"/>
    <col min="9474" max="9474" width="8.453125" style="1" customWidth="1"/>
    <col min="9475" max="9475" width="10.453125" style="1" customWidth="1"/>
    <col min="9476" max="9476" width="7.1796875" style="1" customWidth="1"/>
    <col min="9477" max="9477" width="10.26953125" style="1" customWidth="1"/>
    <col min="9478" max="9478" width="8.453125" style="1" customWidth="1"/>
    <col min="9479" max="9721" width="9.1796875" style="1"/>
    <col min="9722" max="9722" width="7" style="1" customWidth="1"/>
    <col min="9723" max="9723" width="20.54296875" style="1" customWidth="1"/>
    <col min="9724" max="9724" width="36.453125" style="1" customWidth="1"/>
    <col min="9725" max="9725" width="10.453125" style="1" customWidth="1"/>
    <col min="9726" max="9726" width="7.26953125" style="1" customWidth="1"/>
    <col min="9727" max="9727" width="10.26953125" style="1" customWidth="1"/>
    <col min="9728" max="9728" width="8" style="1" customWidth="1"/>
    <col min="9729" max="9729" width="10.26953125" style="1" customWidth="1"/>
    <col min="9730" max="9730" width="8.453125" style="1" customWidth="1"/>
    <col min="9731" max="9731" width="10.453125" style="1" customWidth="1"/>
    <col min="9732" max="9732" width="7.1796875" style="1" customWidth="1"/>
    <col min="9733" max="9733" width="10.26953125" style="1" customWidth="1"/>
    <col min="9734" max="9734" width="8.453125" style="1" customWidth="1"/>
    <col min="9735" max="9977" width="9.1796875" style="1"/>
    <col min="9978" max="9978" width="7" style="1" customWidth="1"/>
    <col min="9979" max="9979" width="20.54296875" style="1" customWidth="1"/>
    <col min="9980" max="9980" width="36.453125" style="1" customWidth="1"/>
    <col min="9981" max="9981" width="10.453125" style="1" customWidth="1"/>
    <col min="9982" max="9982" width="7.26953125" style="1" customWidth="1"/>
    <col min="9983" max="9983" width="10.26953125" style="1" customWidth="1"/>
    <col min="9984" max="9984" width="8" style="1" customWidth="1"/>
    <col min="9985" max="9985" width="10.26953125" style="1" customWidth="1"/>
    <col min="9986" max="9986" width="8.453125" style="1" customWidth="1"/>
    <col min="9987" max="9987" width="10.453125" style="1" customWidth="1"/>
    <col min="9988" max="9988" width="7.1796875" style="1" customWidth="1"/>
    <col min="9989" max="9989" width="10.26953125" style="1" customWidth="1"/>
    <col min="9990" max="9990" width="8.453125" style="1" customWidth="1"/>
    <col min="9991" max="10233" width="9.1796875" style="1"/>
    <col min="10234" max="10234" width="7" style="1" customWidth="1"/>
    <col min="10235" max="10235" width="20.54296875" style="1" customWidth="1"/>
    <col min="10236" max="10236" width="36.453125" style="1" customWidth="1"/>
    <col min="10237" max="10237" width="10.453125" style="1" customWidth="1"/>
    <col min="10238" max="10238" width="7.26953125" style="1" customWidth="1"/>
    <col min="10239" max="10239" width="10.26953125" style="1" customWidth="1"/>
    <col min="10240" max="10240" width="8" style="1" customWidth="1"/>
    <col min="10241" max="10241" width="10.26953125" style="1" customWidth="1"/>
    <col min="10242" max="10242" width="8.453125" style="1" customWidth="1"/>
    <col min="10243" max="10243" width="10.453125" style="1" customWidth="1"/>
    <col min="10244" max="10244" width="7.1796875" style="1" customWidth="1"/>
    <col min="10245" max="10245" width="10.26953125" style="1" customWidth="1"/>
    <col min="10246" max="10246" width="8.453125" style="1" customWidth="1"/>
    <col min="10247" max="10489" width="9.1796875" style="1"/>
    <col min="10490" max="10490" width="7" style="1" customWidth="1"/>
    <col min="10491" max="10491" width="20.54296875" style="1" customWidth="1"/>
    <col min="10492" max="10492" width="36.453125" style="1" customWidth="1"/>
    <col min="10493" max="10493" width="10.453125" style="1" customWidth="1"/>
    <col min="10494" max="10494" width="7.26953125" style="1" customWidth="1"/>
    <col min="10495" max="10495" width="10.26953125" style="1" customWidth="1"/>
    <col min="10496" max="10496" width="8" style="1" customWidth="1"/>
    <col min="10497" max="10497" width="10.26953125" style="1" customWidth="1"/>
    <col min="10498" max="10498" width="8.453125" style="1" customWidth="1"/>
    <col min="10499" max="10499" width="10.453125" style="1" customWidth="1"/>
    <col min="10500" max="10500" width="7.1796875" style="1" customWidth="1"/>
    <col min="10501" max="10501" width="10.26953125" style="1" customWidth="1"/>
    <col min="10502" max="10502" width="8.453125" style="1" customWidth="1"/>
    <col min="10503" max="10745" width="9.1796875" style="1"/>
    <col min="10746" max="10746" width="7" style="1" customWidth="1"/>
    <col min="10747" max="10747" width="20.54296875" style="1" customWidth="1"/>
    <col min="10748" max="10748" width="36.453125" style="1" customWidth="1"/>
    <col min="10749" max="10749" width="10.453125" style="1" customWidth="1"/>
    <col min="10750" max="10750" width="7.26953125" style="1" customWidth="1"/>
    <col min="10751" max="10751" width="10.26953125" style="1" customWidth="1"/>
    <col min="10752" max="10752" width="8" style="1" customWidth="1"/>
    <col min="10753" max="10753" width="10.26953125" style="1" customWidth="1"/>
    <col min="10754" max="10754" width="8.453125" style="1" customWidth="1"/>
    <col min="10755" max="10755" width="10.453125" style="1" customWidth="1"/>
    <col min="10756" max="10756" width="7.1796875" style="1" customWidth="1"/>
    <col min="10757" max="10757" width="10.26953125" style="1" customWidth="1"/>
    <col min="10758" max="10758" width="8.453125" style="1" customWidth="1"/>
    <col min="10759" max="11001" width="9.1796875" style="1"/>
    <col min="11002" max="11002" width="7" style="1" customWidth="1"/>
    <col min="11003" max="11003" width="20.54296875" style="1" customWidth="1"/>
    <col min="11004" max="11004" width="36.453125" style="1" customWidth="1"/>
    <col min="11005" max="11005" width="10.453125" style="1" customWidth="1"/>
    <col min="11006" max="11006" width="7.26953125" style="1" customWidth="1"/>
    <col min="11007" max="11007" width="10.26953125" style="1" customWidth="1"/>
    <col min="11008" max="11008" width="8" style="1" customWidth="1"/>
    <col min="11009" max="11009" width="10.26953125" style="1" customWidth="1"/>
    <col min="11010" max="11010" width="8.453125" style="1" customWidth="1"/>
    <col min="11011" max="11011" width="10.453125" style="1" customWidth="1"/>
    <col min="11012" max="11012" width="7.1796875" style="1" customWidth="1"/>
    <col min="11013" max="11013" width="10.26953125" style="1" customWidth="1"/>
    <col min="11014" max="11014" width="8.453125" style="1" customWidth="1"/>
    <col min="11015" max="11257" width="9.1796875" style="1"/>
    <col min="11258" max="11258" width="7" style="1" customWidth="1"/>
    <col min="11259" max="11259" width="20.54296875" style="1" customWidth="1"/>
    <col min="11260" max="11260" width="36.453125" style="1" customWidth="1"/>
    <col min="11261" max="11261" width="10.453125" style="1" customWidth="1"/>
    <col min="11262" max="11262" width="7.26953125" style="1" customWidth="1"/>
    <col min="11263" max="11263" width="10.26953125" style="1" customWidth="1"/>
    <col min="11264" max="11264" width="8" style="1" customWidth="1"/>
    <col min="11265" max="11265" width="10.26953125" style="1" customWidth="1"/>
    <col min="11266" max="11266" width="8.453125" style="1" customWidth="1"/>
    <col min="11267" max="11267" width="10.453125" style="1" customWidth="1"/>
    <col min="11268" max="11268" width="7.1796875" style="1" customWidth="1"/>
    <col min="11269" max="11269" width="10.26953125" style="1" customWidth="1"/>
    <col min="11270" max="11270" width="8.453125" style="1" customWidth="1"/>
    <col min="11271" max="11513" width="9.1796875" style="1"/>
    <col min="11514" max="11514" width="7" style="1" customWidth="1"/>
    <col min="11515" max="11515" width="20.54296875" style="1" customWidth="1"/>
    <col min="11516" max="11516" width="36.453125" style="1" customWidth="1"/>
    <col min="11517" max="11517" width="10.453125" style="1" customWidth="1"/>
    <col min="11518" max="11518" width="7.26953125" style="1" customWidth="1"/>
    <col min="11519" max="11519" width="10.26953125" style="1" customWidth="1"/>
    <col min="11520" max="11520" width="8" style="1" customWidth="1"/>
    <col min="11521" max="11521" width="10.26953125" style="1" customWidth="1"/>
    <col min="11522" max="11522" width="8.453125" style="1" customWidth="1"/>
    <col min="11523" max="11523" width="10.453125" style="1" customWidth="1"/>
    <col min="11524" max="11524" width="7.1796875" style="1" customWidth="1"/>
    <col min="11525" max="11525" width="10.26953125" style="1" customWidth="1"/>
    <col min="11526" max="11526" width="8.453125" style="1" customWidth="1"/>
    <col min="11527" max="11769" width="9.1796875" style="1"/>
    <col min="11770" max="11770" width="7" style="1" customWidth="1"/>
    <col min="11771" max="11771" width="20.54296875" style="1" customWidth="1"/>
    <col min="11772" max="11772" width="36.453125" style="1" customWidth="1"/>
    <col min="11773" max="11773" width="10.453125" style="1" customWidth="1"/>
    <col min="11774" max="11774" width="7.26953125" style="1" customWidth="1"/>
    <col min="11775" max="11775" width="10.26953125" style="1" customWidth="1"/>
    <col min="11776" max="11776" width="8" style="1" customWidth="1"/>
    <col min="11777" max="11777" width="10.26953125" style="1" customWidth="1"/>
    <col min="11778" max="11778" width="8.453125" style="1" customWidth="1"/>
    <col min="11779" max="11779" width="10.453125" style="1" customWidth="1"/>
    <col min="11780" max="11780" width="7.1796875" style="1" customWidth="1"/>
    <col min="11781" max="11781" width="10.26953125" style="1" customWidth="1"/>
    <col min="11782" max="11782" width="8.453125" style="1" customWidth="1"/>
    <col min="11783" max="12025" width="9.1796875" style="1"/>
    <col min="12026" max="12026" width="7" style="1" customWidth="1"/>
    <col min="12027" max="12027" width="20.54296875" style="1" customWidth="1"/>
    <col min="12028" max="12028" width="36.453125" style="1" customWidth="1"/>
    <col min="12029" max="12029" width="10.453125" style="1" customWidth="1"/>
    <col min="12030" max="12030" width="7.26953125" style="1" customWidth="1"/>
    <col min="12031" max="12031" width="10.26953125" style="1" customWidth="1"/>
    <col min="12032" max="12032" width="8" style="1" customWidth="1"/>
    <col min="12033" max="12033" width="10.26953125" style="1" customWidth="1"/>
    <col min="12034" max="12034" width="8.453125" style="1" customWidth="1"/>
    <col min="12035" max="12035" width="10.453125" style="1" customWidth="1"/>
    <col min="12036" max="12036" width="7.1796875" style="1" customWidth="1"/>
    <col min="12037" max="12037" width="10.26953125" style="1" customWidth="1"/>
    <col min="12038" max="12038" width="8.453125" style="1" customWidth="1"/>
    <col min="12039" max="12281" width="9.1796875" style="1"/>
    <col min="12282" max="12282" width="7" style="1" customWidth="1"/>
    <col min="12283" max="12283" width="20.54296875" style="1" customWidth="1"/>
    <col min="12284" max="12284" width="36.453125" style="1" customWidth="1"/>
    <col min="12285" max="12285" width="10.453125" style="1" customWidth="1"/>
    <col min="12286" max="12286" width="7.26953125" style="1" customWidth="1"/>
    <col min="12287" max="12287" width="10.26953125" style="1" customWidth="1"/>
    <col min="12288" max="12288" width="8" style="1" customWidth="1"/>
    <col min="12289" max="12289" width="10.26953125" style="1" customWidth="1"/>
    <col min="12290" max="12290" width="8.453125" style="1" customWidth="1"/>
    <col min="12291" max="12291" width="10.453125" style="1" customWidth="1"/>
    <col min="12292" max="12292" width="7.1796875" style="1" customWidth="1"/>
    <col min="12293" max="12293" width="10.26953125" style="1" customWidth="1"/>
    <col min="12294" max="12294" width="8.453125" style="1" customWidth="1"/>
    <col min="12295" max="12537" width="9.1796875" style="1"/>
    <col min="12538" max="12538" width="7" style="1" customWidth="1"/>
    <col min="12539" max="12539" width="20.54296875" style="1" customWidth="1"/>
    <col min="12540" max="12540" width="36.453125" style="1" customWidth="1"/>
    <col min="12541" max="12541" width="10.453125" style="1" customWidth="1"/>
    <col min="12542" max="12542" width="7.26953125" style="1" customWidth="1"/>
    <col min="12543" max="12543" width="10.26953125" style="1" customWidth="1"/>
    <col min="12544" max="12544" width="8" style="1" customWidth="1"/>
    <col min="12545" max="12545" width="10.26953125" style="1" customWidth="1"/>
    <col min="12546" max="12546" width="8.453125" style="1" customWidth="1"/>
    <col min="12547" max="12547" width="10.453125" style="1" customWidth="1"/>
    <col min="12548" max="12548" width="7.1796875" style="1" customWidth="1"/>
    <col min="12549" max="12549" width="10.26953125" style="1" customWidth="1"/>
    <col min="12550" max="12550" width="8.453125" style="1" customWidth="1"/>
    <col min="12551" max="12793" width="9.1796875" style="1"/>
    <col min="12794" max="12794" width="7" style="1" customWidth="1"/>
    <col min="12795" max="12795" width="20.54296875" style="1" customWidth="1"/>
    <col min="12796" max="12796" width="36.453125" style="1" customWidth="1"/>
    <col min="12797" max="12797" width="10.453125" style="1" customWidth="1"/>
    <col min="12798" max="12798" width="7.26953125" style="1" customWidth="1"/>
    <col min="12799" max="12799" width="10.26953125" style="1" customWidth="1"/>
    <col min="12800" max="12800" width="8" style="1" customWidth="1"/>
    <col min="12801" max="12801" width="10.26953125" style="1" customWidth="1"/>
    <col min="12802" max="12802" width="8.453125" style="1" customWidth="1"/>
    <col min="12803" max="12803" width="10.453125" style="1" customWidth="1"/>
    <col min="12804" max="12804" width="7.1796875" style="1" customWidth="1"/>
    <col min="12805" max="12805" width="10.26953125" style="1" customWidth="1"/>
    <col min="12806" max="12806" width="8.453125" style="1" customWidth="1"/>
    <col min="12807" max="13049" width="9.1796875" style="1"/>
    <col min="13050" max="13050" width="7" style="1" customWidth="1"/>
    <col min="13051" max="13051" width="20.54296875" style="1" customWidth="1"/>
    <col min="13052" max="13052" width="36.453125" style="1" customWidth="1"/>
    <col min="13053" max="13053" width="10.453125" style="1" customWidth="1"/>
    <col min="13054" max="13054" width="7.26953125" style="1" customWidth="1"/>
    <col min="13055" max="13055" width="10.26953125" style="1" customWidth="1"/>
    <col min="13056" max="13056" width="8" style="1" customWidth="1"/>
    <col min="13057" max="13057" width="10.26953125" style="1" customWidth="1"/>
    <col min="13058" max="13058" width="8.453125" style="1" customWidth="1"/>
    <col min="13059" max="13059" width="10.453125" style="1" customWidth="1"/>
    <col min="13060" max="13060" width="7.1796875" style="1" customWidth="1"/>
    <col min="13061" max="13061" width="10.26953125" style="1" customWidth="1"/>
    <col min="13062" max="13062" width="8.453125" style="1" customWidth="1"/>
    <col min="13063" max="13305" width="9.1796875" style="1"/>
    <col min="13306" max="13306" width="7" style="1" customWidth="1"/>
    <col min="13307" max="13307" width="20.54296875" style="1" customWidth="1"/>
    <col min="13308" max="13308" width="36.453125" style="1" customWidth="1"/>
    <col min="13309" max="13309" width="10.453125" style="1" customWidth="1"/>
    <col min="13310" max="13310" width="7.26953125" style="1" customWidth="1"/>
    <col min="13311" max="13311" width="10.26953125" style="1" customWidth="1"/>
    <col min="13312" max="13312" width="8" style="1" customWidth="1"/>
    <col min="13313" max="13313" width="10.26953125" style="1" customWidth="1"/>
    <col min="13314" max="13314" width="8.453125" style="1" customWidth="1"/>
    <col min="13315" max="13315" width="10.453125" style="1" customWidth="1"/>
    <col min="13316" max="13316" width="7.1796875" style="1" customWidth="1"/>
    <col min="13317" max="13317" width="10.26953125" style="1" customWidth="1"/>
    <col min="13318" max="13318" width="8.453125" style="1" customWidth="1"/>
    <col min="13319" max="13561" width="9.1796875" style="1"/>
    <col min="13562" max="13562" width="7" style="1" customWidth="1"/>
    <col min="13563" max="13563" width="20.54296875" style="1" customWidth="1"/>
    <col min="13564" max="13564" width="36.453125" style="1" customWidth="1"/>
    <col min="13565" max="13565" width="10.453125" style="1" customWidth="1"/>
    <col min="13566" max="13566" width="7.26953125" style="1" customWidth="1"/>
    <col min="13567" max="13567" width="10.26953125" style="1" customWidth="1"/>
    <col min="13568" max="13568" width="8" style="1" customWidth="1"/>
    <col min="13569" max="13569" width="10.26953125" style="1" customWidth="1"/>
    <col min="13570" max="13570" width="8.453125" style="1" customWidth="1"/>
    <col min="13571" max="13571" width="10.453125" style="1" customWidth="1"/>
    <col min="13572" max="13572" width="7.1796875" style="1" customWidth="1"/>
    <col min="13573" max="13573" width="10.26953125" style="1" customWidth="1"/>
    <col min="13574" max="13574" width="8.453125" style="1" customWidth="1"/>
    <col min="13575" max="13817" width="9.1796875" style="1"/>
    <col min="13818" max="13818" width="7" style="1" customWidth="1"/>
    <col min="13819" max="13819" width="20.54296875" style="1" customWidth="1"/>
    <col min="13820" max="13820" width="36.453125" style="1" customWidth="1"/>
    <col min="13821" max="13821" width="10.453125" style="1" customWidth="1"/>
    <col min="13822" max="13822" width="7.26953125" style="1" customWidth="1"/>
    <col min="13823" max="13823" width="10.26953125" style="1" customWidth="1"/>
    <col min="13824" max="13824" width="8" style="1" customWidth="1"/>
    <col min="13825" max="13825" width="10.26953125" style="1" customWidth="1"/>
    <col min="13826" max="13826" width="8.453125" style="1" customWidth="1"/>
    <col min="13827" max="13827" width="10.453125" style="1" customWidth="1"/>
    <col min="13828" max="13828" width="7.1796875" style="1" customWidth="1"/>
    <col min="13829" max="13829" width="10.26953125" style="1" customWidth="1"/>
    <col min="13830" max="13830" width="8.453125" style="1" customWidth="1"/>
    <col min="13831" max="14073" width="9.1796875" style="1"/>
    <col min="14074" max="14074" width="7" style="1" customWidth="1"/>
    <col min="14075" max="14075" width="20.54296875" style="1" customWidth="1"/>
    <col min="14076" max="14076" width="36.453125" style="1" customWidth="1"/>
    <col min="14077" max="14077" width="10.453125" style="1" customWidth="1"/>
    <col min="14078" max="14078" width="7.26953125" style="1" customWidth="1"/>
    <col min="14079" max="14079" width="10.26953125" style="1" customWidth="1"/>
    <col min="14080" max="14080" width="8" style="1" customWidth="1"/>
    <col min="14081" max="14081" width="10.26953125" style="1" customWidth="1"/>
    <col min="14082" max="14082" width="8.453125" style="1" customWidth="1"/>
    <col min="14083" max="14083" width="10.453125" style="1" customWidth="1"/>
    <col min="14084" max="14084" width="7.1796875" style="1" customWidth="1"/>
    <col min="14085" max="14085" width="10.26953125" style="1" customWidth="1"/>
    <col min="14086" max="14086" width="8.453125" style="1" customWidth="1"/>
    <col min="14087" max="14329" width="9.1796875" style="1"/>
    <col min="14330" max="14330" width="7" style="1" customWidth="1"/>
    <col min="14331" max="14331" width="20.54296875" style="1" customWidth="1"/>
    <col min="14332" max="14332" width="36.453125" style="1" customWidth="1"/>
    <col min="14333" max="14333" width="10.453125" style="1" customWidth="1"/>
    <col min="14334" max="14334" width="7.26953125" style="1" customWidth="1"/>
    <col min="14335" max="14335" width="10.26953125" style="1" customWidth="1"/>
    <col min="14336" max="14336" width="8" style="1" customWidth="1"/>
    <col min="14337" max="14337" width="10.26953125" style="1" customWidth="1"/>
    <col min="14338" max="14338" width="8.453125" style="1" customWidth="1"/>
    <col min="14339" max="14339" width="10.453125" style="1" customWidth="1"/>
    <col min="14340" max="14340" width="7.1796875" style="1" customWidth="1"/>
    <col min="14341" max="14341" width="10.26953125" style="1" customWidth="1"/>
    <col min="14342" max="14342" width="8.453125" style="1" customWidth="1"/>
    <col min="14343" max="14585" width="9.1796875" style="1"/>
    <col min="14586" max="14586" width="7" style="1" customWidth="1"/>
    <col min="14587" max="14587" width="20.54296875" style="1" customWidth="1"/>
    <col min="14588" max="14588" width="36.453125" style="1" customWidth="1"/>
    <col min="14589" max="14589" width="10.453125" style="1" customWidth="1"/>
    <col min="14590" max="14590" width="7.26953125" style="1" customWidth="1"/>
    <col min="14591" max="14591" width="10.26953125" style="1" customWidth="1"/>
    <col min="14592" max="14592" width="8" style="1" customWidth="1"/>
    <col min="14593" max="14593" width="10.26953125" style="1" customWidth="1"/>
    <col min="14594" max="14594" width="8.453125" style="1" customWidth="1"/>
    <col min="14595" max="14595" width="10.453125" style="1" customWidth="1"/>
    <col min="14596" max="14596" width="7.1796875" style="1" customWidth="1"/>
    <col min="14597" max="14597" width="10.26953125" style="1" customWidth="1"/>
    <col min="14598" max="14598" width="8.453125" style="1" customWidth="1"/>
    <col min="14599" max="14841" width="9.1796875" style="1"/>
    <col min="14842" max="14842" width="7" style="1" customWidth="1"/>
    <col min="14843" max="14843" width="20.54296875" style="1" customWidth="1"/>
    <col min="14844" max="14844" width="36.453125" style="1" customWidth="1"/>
    <col min="14845" max="14845" width="10.453125" style="1" customWidth="1"/>
    <col min="14846" max="14846" width="7.26953125" style="1" customWidth="1"/>
    <col min="14847" max="14847" width="10.26953125" style="1" customWidth="1"/>
    <col min="14848" max="14848" width="8" style="1" customWidth="1"/>
    <col min="14849" max="14849" width="10.26953125" style="1" customWidth="1"/>
    <col min="14850" max="14850" width="8.453125" style="1" customWidth="1"/>
    <col min="14851" max="14851" width="10.453125" style="1" customWidth="1"/>
    <col min="14852" max="14852" width="7.1796875" style="1" customWidth="1"/>
    <col min="14853" max="14853" width="10.26953125" style="1" customWidth="1"/>
    <col min="14854" max="14854" width="8.453125" style="1" customWidth="1"/>
    <col min="14855" max="15097" width="9.1796875" style="1"/>
    <col min="15098" max="15098" width="7" style="1" customWidth="1"/>
    <col min="15099" max="15099" width="20.54296875" style="1" customWidth="1"/>
    <col min="15100" max="15100" width="36.453125" style="1" customWidth="1"/>
    <col min="15101" max="15101" width="10.453125" style="1" customWidth="1"/>
    <col min="15102" max="15102" width="7.26953125" style="1" customWidth="1"/>
    <col min="15103" max="15103" width="10.26953125" style="1" customWidth="1"/>
    <col min="15104" max="15104" width="8" style="1" customWidth="1"/>
    <col min="15105" max="15105" width="10.26953125" style="1" customWidth="1"/>
    <col min="15106" max="15106" width="8.453125" style="1" customWidth="1"/>
    <col min="15107" max="15107" width="10.453125" style="1" customWidth="1"/>
    <col min="15108" max="15108" width="7.1796875" style="1" customWidth="1"/>
    <col min="15109" max="15109" width="10.26953125" style="1" customWidth="1"/>
    <col min="15110" max="15110" width="8.453125" style="1" customWidth="1"/>
    <col min="15111" max="15353" width="9.1796875" style="1"/>
    <col min="15354" max="15354" width="7" style="1" customWidth="1"/>
    <col min="15355" max="15355" width="20.54296875" style="1" customWidth="1"/>
    <col min="15356" max="15356" width="36.453125" style="1" customWidth="1"/>
    <col min="15357" max="15357" width="10.453125" style="1" customWidth="1"/>
    <col min="15358" max="15358" width="7.26953125" style="1" customWidth="1"/>
    <col min="15359" max="15359" width="10.26953125" style="1" customWidth="1"/>
    <col min="15360" max="15360" width="8" style="1" customWidth="1"/>
    <col min="15361" max="15361" width="10.26953125" style="1" customWidth="1"/>
    <col min="15362" max="15362" width="8.453125" style="1" customWidth="1"/>
    <col min="15363" max="15363" width="10.453125" style="1" customWidth="1"/>
    <col min="15364" max="15364" width="7.1796875" style="1" customWidth="1"/>
    <col min="15365" max="15365" width="10.26953125" style="1" customWidth="1"/>
    <col min="15366" max="15366" width="8.453125" style="1" customWidth="1"/>
    <col min="15367" max="15609" width="9.1796875" style="1"/>
    <col min="15610" max="15610" width="7" style="1" customWidth="1"/>
    <col min="15611" max="15611" width="20.54296875" style="1" customWidth="1"/>
    <col min="15612" max="15612" width="36.453125" style="1" customWidth="1"/>
    <col min="15613" max="15613" width="10.453125" style="1" customWidth="1"/>
    <col min="15614" max="15614" width="7.26953125" style="1" customWidth="1"/>
    <col min="15615" max="15615" width="10.26953125" style="1" customWidth="1"/>
    <col min="15616" max="15616" width="8" style="1" customWidth="1"/>
    <col min="15617" max="15617" width="10.26953125" style="1" customWidth="1"/>
    <col min="15618" max="15618" width="8.453125" style="1" customWidth="1"/>
    <col min="15619" max="15619" width="10.453125" style="1" customWidth="1"/>
    <col min="15620" max="15620" width="7.1796875" style="1" customWidth="1"/>
    <col min="15621" max="15621" width="10.26953125" style="1" customWidth="1"/>
    <col min="15622" max="15622" width="8.453125" style="1" customWidth="1"/>
    <col min="15623" max="15865" width="9.1796875" style="1"/>
    <col min="15866" max="15866" width="7" style="1" customWidth="1"/>
    <col min="15867" max="15867" width="20.54296875" style="1" customWidth="1"/>
    <col min="15868" max="15868" width="36.453125" style="1" customWidth="1"/>
    <col min="15869" max="15869" width="10.453125" style="1" customWidth="1"/>
    <col min="15870" max="15870" width="7.26953125" style="1" customWidth="1"/>
    <col min="15871" max="15871" width="10.26953125" style="1" customWidth="1"/>
    <col min="15872" max="15872" width="8" style="1" customWidth="1"/>
    <col min="15873" max="15873" width="10.26953125" style="1" customWidth="1"/>
    <col min="15874" max="15874" width="8.453125" style="1" customWidth="1"/>
    <col min="15875" max="15875" width="10.453125" style="1" customWidth="1"/>
    <col min="15876" max="15876" width="7.1796875" style="1" customWidth="1"/>
    <col min="15877" max="15877" width="10.26953125" style="1" customWidth="1"/>
    <col min="15878" max="15878" width="8.453125" style="1" customWidth="1"/>
    <col min="15879" max="16121" width="9.1796875" style="1"/>
    <col min="16122" max="16122" width="7" style="1" customWidth="1"/>
    <col min="16123" max="16123" width="20.54296875" style="1" customWidth="1"/>
    <col min="16124" max="16124" width="36.453125" style="1" customWidth="1"/>
    <col min="16125" max="16125" width="10.453125" style="1" customWidth="1"/>
    <col min="16126" max="16126" width="7.26953125" style="1" customWidth="1"/>
    <col min="16127" max="16127" width="10.26953125" style="1" customWidth="1"/>
    <col min="16128" max="16128" width="8" style="1" customWidth="1"/>
    <col min="16129" max="16129" width="10.26953125" style="1" customWidth="1"/>
    <col min="16130" max="16130" width="8.453125" style="1" customWidth="1"/>
    <col min="16131" max="16131" width="10.453125" style="1" customWidth="1"/>
    <col min="16132" max="16132" width="7.1796875" style="1" customWidth="1"/>
    <col min="16133" max="16133" width="10.26953125" style="1" customWidth="1"/>
    <col min="16134" max="16134" width="8.453125" style="1" customWidth="1"/>
    <col min="16135" max="16384" width="9.1796875" style="1"/>
  </cols>
  <sheetData>
    <row r="2" spans="2:11" s="140" customFormat="1" ht="15" customHeight="1" x14ac:dyDescent="0.45">
      <c r="B2" s="138"/>
      <c r="C2" s="184" t="s">
        <v>22</v>
      </c>
      <c r="D2" s="137" t="s">
        <v>21</v>
      </c>
      <c r="E2" s="139"/>
      <c r="F2" s="123"/>
      <c r="G2" s="123"/>
      <c r="H2" s="124"/>
      <c r="I2" s="185" t="s">
        <v>91</v>
      </c>
      <c r="J2" s="186" t="s">
        <v>90</v>
      </c>
    </row>
    <row r="3" spans="2:11" s="104" customFormat="1" ht="15" customHeight="1" x14ac:dyDescent="0.35">
      <c r="C3" s="118"/>
      <c r="D3" s="118"/>
      <c r="F3" s="119" t="s">
        <v>45</v>
      </c>
      <c r="G3" s="120" t="s">
        <v>46</v>
      </c>
      <c r="H3" s="121"/>
      <c r="I3" s="100"/>
      <c r="J3" s="100"/>
    </row>
    <row r="4" spans="2:11" s="13" customFormat="1" ht="15" customHeight="1" x14ac:dyDescent="0.35">
      <c r="B4" s="125" t="s">
        <v>15</v>
      </c>
      <c r="C4" s="126" t="s">
        <v>0</v>
      </c>
      <c r="D4" s="127" t="s">
        <v>8</v>
      </c>
      <c r="E4" s="127" t="s">
        <v>16</v>
      </c>
      <c r="F4" s="24" t="s">
        <v>12</v>
      </c>
      <c r="G4" s="133" t="s">
        <v>12</v>
      </c>
      <c r="H4" s="22" t="s">
        <v>4</v>
      </c>
      <c r="I4" s="134" t="s">
        <v>4</v>
      </c>
      <c r="J4" s="106" t="s">
        <v>4</v>
      </c>
    </row>
    <row r="5" spans="2:11" s="18" customFormat="1" ht="15" customHeight="1" x14ac:dyDescent="0.35">
      <c r="B5" s="128">
        <v>0</v>
      </c>
      <c r="C5" s="129"/>
      <c r="D5" s="130"/>
      <c r="E5" s="131" t="s">
        <v>17</v>
      </c>
      <c r="F5" s="117" t="s">
        <v>10</v>
      </c>
      <c r="G5" s="132" t="s">
        <v>2</v>
      </c>
      <c r="H5" s="23" t="s">
        <v>10</v>
      </c>
      <c r="I5" s="135" t="s">
        <v>2</v>
      </c>
      <c r="J5" s="107" t="s">
        <v>11</v>
      </c>
    </row>
    <row r="6" spans="2:11" s="18" customFormat="1" ht="15" customHeight="1" x14ac:dyDescent="0.35">
      <c r="B6" s="109"/>
      <c r="C6" s="110"/>
      <c r="D6" s="111"/>
      <c r="E6" s="112"/>
      <c r="F6" s="113"/>
      <c r="G6" s="113"/>
      <c r="H6" s="114"/>
      <c r="I6" s="115"/>
      <c r="J6" s="116"/>
    </row>
    <row r="7" spans="2:11" s="2" customFormat="1" ht="15" customHeight="1" x14ac:dyDescent="0.35">
      <c r="B7" s="62">
        <f t="shared" ref="B7:B38" si="0">B6+1</f>
        <v>1</v>
      </c>
      <c r="C7" s="59"/>
      <c r="D7" s="122"/>
      <c r="E7" s="189" t="str">
        <f t="shared" ref="E7:E38" si="1">IF($J$2="copii 2",2008,IF($J$2="copii 3",2009,""))</f>
        <v/>
      </c>
      <c r="F7" s="97"/>
      <c r="G7" s="99"/>
      <c r="H7" s="60">
        <f>IF(F7=0,0,IF(F7&gt;tab!$A$702,0,IF(F7&lt;tab!$A$2,700,VLOOKUP(F7,tab!$A$2:$B$702,2,0))))</f>
        <v>0</v>
      </c>
      <c r="I7" s="94">
        <f>IF(G7=0,0,IF(G7&lt;tab!$J$142,0,IF(G7&gt;tab!$J$2,700,VLOOKUP(G7,tab!$J$2:$K$142,2,0))))</f>
        <v>0</v>
      </c>
      <c r="J7" s="188">
        <f t="shared" ref="J7:J38" si="2">H7+I7</f>
        <v>0</v>
      </c>
      <c r="K7" s="3"/>
    </row>
    <row r="8" spans="2:11" s="2" customFormat="1" ht="15" customHeight="1" x14ac:dyDescent="0.35">
      <c r="B8" s="62">
        <f t="shared" si="0"/>
        <v>2</v>
      </c>
      <c r="C8" s="89"/>
      <c r="D8" s="89"/>
      <c r="E8" s="189" t="str">
        <f t="shared" si="1"/>
        <v/>
      </c>
      <c r="F8" s="98"/>
      <c r="G8" s="136"/>
      <c r="H8" s="60">
        <f>IF(F8=0,0,IF(F8&gt;tab!$A$702,0,IF(F8&lt;tab!$A$2,700,VLOOKUP(F8,tab!$A$2:$B$702,2,0))))</f>
        <v>0</v>
      </c>
      <c r="I8" s="94">
        <f>IF(G8=0,0,IF(G8&lt;tab!$J$142,0,IF(G8&gt;tab!$J$2,700,VLOOKUP(G8,tab!$J$2:$K$142,2,0))))</f>
        <v>0</v>
      </c>
      <c r="J8" s="188">
        <f t="shared" si="2"/>
        <v>0</v>
      </c>
      <c r="K8" s="3"/>
    </row>
    <row r="9" spans="2:11" s="2" customFormat="1" ht="15" customHeight="1" x14ac:dyDescent="0.35">
      <c r="B9" s="62">
        <f t="shared" si="0"/>
        <v>3</v>
      </c>
      <c r="C9" s="59"/>
      <c r="D9" s="122"/>
      <c r="E9" s="189" t="str">
        <f t="shared" si="1"/>
        <v/>
      </c>
      <c r="F9" s="98"/>
      <c r="G9" s="136"/>
      <c r="H9" s="60">
        <f>IF(F9=0,0,IF(F9&gt;tab!$A$702,0,IF(F9&lt;tab!$A$2,700,VLOOKUP(F9,tab!$A$2:$B$702,2,0))))</f>
        <v>0</v>
      </c>
      <c r="I9" s="94">
        <f>IF(G9=0,0,IF(G9&lt;tab!$J$142,0,IF(G9&gt;tab!$J$2,700,VLOOKUP(G9,tab!$J$2:$K$142,2,0))))</f>
        <v>0</v>
      </c>
      <c r="J9" s="188">
        <f t="shared" si="2"/>
        <v>0</v>
      </c>
      <c r="K9" s="3"/>
    </row>
    <row r="10" spans="2:11" s="2" customFormat="1" ht="15" customHeight="1" x14ac:dyDescent="0.35">
      <c r="B10" s="62">
        <f t="shared" si="0"/>
        <v>4</v>
      </c>
      <c r="C10" s="59"/>
      <c r="D10" s="122"/>
      <c r="E10" s="189" t="str">
        <f t="shared" si="1"/>
        <v/>
      </c>
      <c r="F10" s="98"/>
      <c r="G10" s="136"/>
      <c r="H10" s="60">
        <f>IF(F10=0,0,IF(F10&gt;tab!$A$702,0,IF(F10&lt;tab!$A$2,700,VLOOKUP(F10,tab!$A$2:$B$702,2,0))))</f>
        <v>0</v>
      </c>
      <c r="I10" s="94">
        <f>IF(G10=0,0,IF(G10&lt;tab!$J$142,0,IF(G10&gt;tab!$J$2,700,VLOOKUP(G10,tab!$J$2:$K$142,2,0))))</f>
        <v>0</v>
      </c>
      <c r="J10" s="188">
        <f t="shared" si="2"/>
        <v>0</v>
      </c>
      <c r="K10" s="3"/>
    </row>
    <row r="11" spans="2:11" s="2" customFormat="1" ht="15" customHeight="1" x14ac:dyDescent="0.35">
      <c r="B11" s="62">
        <f t="shared" si="0"/>
        <v>5</v>
      </c>
      <c r="C11" s="89"/>
      <c r="D11" s="89"/>
      <c r="E11" s="189" t="str">
        <f t="shared" si="1"/>
        <v/>
      </c>
      <c r="F11" s="98"/>
      <c r="G11" s="136"/>
      <c r="H11" s="60">
        <f>IF(F11=0,0,IF(F11&gt;tab!$A$702,0,IF(F11&lt;tab!$A$2,700,VLOOKUP(F11,tab!$A$2:$B$702,2,0))))</f>
        <v>0</v>
      </c>
      <c r="I11" s="94">
        <f>IF(G11=0,0,IF(G11&lt;tab!$J$142,0,IF(G11&gt;tab!$J$2,700,VLOOKUP(G11,tab!$J$2:$K$142,2,0))))</f>
        <v>0</v>
      </c>
      <c r="J11" s="188">
        <f t="shared" si="2"/>
        <v>0</v>
      </c>
      <c r="K11" s="3"/>
    </row>
    <row r="12" spans="2:11" s="2" customFormat="1" ht="15" customHeight="1" x14ac:dyDescent="0.35">
      <c r="B12" s="62">
        <f t="shared" si="0"/>
        <v>6</v>
      </c>
      <c r="C12" s="89"/>
      <c r="D12" s="89"/>
      <c r="E12" s="189" t="str">
        <f t="shared" si="1"/>
        <v/>
      </c>
      <c r="F12" s="98"/>
      <c r="G12" s="136"/>
      <c r="H12" s="60">
        <f>IF(F12=0,0,IF(F12&gt;tab!$A$702,0,IF(F12&lt;tab!$A$2,700,VLOOKUP(F12,tab!$A$2:$B$702,2,0))))</f>
        <v>0</v>
      </c>
      <c r="I12" s="94">
        <f>IF(G12=0,0,IF(G12&lt;tab!$J$142,0,IF(G12&gt;tab!$J$2,700,VLOOKUP(G12,tab!$J$2:$K$142,2,0))))</f>
        <v>0</v>
      </c>
      <c r="J12" s="188">
        <f t="shared" si="2"/>
        <v>0</v>
      </c>
      <c r="K12" s="3"/>
    </row>
    <row r="13" spans="2:11" s="2" customFormat="1" ht="15" customHeight="1" x14ac:dyDescent="0.35">
      <c r="B13" s="62">
        <f t="shared" si="0"/>
        <v>7</v>
      </c>
      <c r="C13" s="89"/>
      <c r="D13" s="89"/>
      <c r="E13" s="189" t="str">
        <f t="shared" si="1"/>
        <v/>
      </c>
      <c r="F13" s="98"/>
      <c r="G13" s="136"/>
      <c r="H13" s="60">
        <f>IF(F13=0,0,IF(F13&gt;tab!$A$702,0,IF(F13&lt;tab!$A$2,700,VLOOKUP(F13,tab!$A$2:$B$702,2,0))))</f>
        <v>0</v>
      </c>
      <c r="I13" s="94">
        <f>IF(G13=0,0,IF(G13&lt;tab!$J$142,0,IF(G13&gt;tab!$J$2,700,VLOOKUP(G13,tab!$J$2:$K$142,2,0))))</f>
        <v>0</v>
      </c>
      <c r="J13" s="188">
        <f t="shared" si="2"/>
        <v>0</v>
      </c>
      <c r="K13" s="3"/>
    </row>
    <row r="14" spans="2:11" s="2" customFormat="1" ht="15" customHeight="1" x14ac:dyDescent="0.35">
      <c r="B14" s="62">
        <f t="shared" si="0"/>
        <v>8</v>
      </c>
      <c r="C14" s="59"/>
      <c r="D14" s="122"/>
      <c r="E14" s="189" t="str">
        <f t="shared" si="1"/>
        <v/>
      </c>
      <c r="F14" s="97"/>
      <c r="G14" s="99"/>
      <c r="H14" s="60">
        <f>IF(F14=0,0,IF(F14&gt;tab!$A$702,0,IF(F14&lt;tab!$A$2,700,VLOOKUP(F14,tab!$A$2:$B$702,2,0))))</f>
        <v>0</v>
      </c>
      <c r="I14" s="94">
        <f>IF(G14=0,0,IF(G14&lt;tab!$J$142,0,IF(G14&gt;tab!$J$2,700,VLOOKUP(G14,tab!$J$2:$K$142,2,0))))</f>
        <v>0</v>
      </c>
      <c r="J14" s="188">
        <f t="shared" si="2"/>
        <v>0</v>
      </c>
      <c r="K14" s="3"/>
    </row>
    <row r="15" spans="2:11" s="2" customFormat="1" ht="15" customHeight="1" x14ac:dyDescent="0.35">
      <c r="B15" s="62">
        <f t="shared" si="0"/>
        <v>9</v>
      </c>
      <c r="C15" s="59"/>
      <c r="D15" s="122"/>
      <c r="E15" s="189" t="str">
        <f t="shared" si="1"/>
        <v/>
      </c>
      <c r="F15" s="98"/>
      <c r="G15" s="136"/>
      <c r="H15" s="60">
        <f>IF(F15=0,0,IF(F15&gt;tab!$A$702,0,IF(F15&lt;tab!$A$2,700,VLOOKUP(F15,tab!$A$2:$B$702,2,0))))</f>
        <v>0</v>
      </c>
      <c r="I15" s="94">
        <f>IF(G15=0,0,IF(G15&lt;tab!$J$142,0,IF(G15&gt;tab!$J$2,700,VLOOKUP(G15,tab!$J$2:$K$142,2,0))))</f>
        <v>0</v>
      </c>
      <c r="J15" s="188">
        <f t="shared" si="2"/>
        <v>0</v>
      </c>
    </row>
    <row r="16" spans="2:11" s="2" customFormat="1" ht="15" customHeight="1" x14ac:dyDescent="0.35">
      <c r="B16" s="62">
        <f t="shared" si="0"/>
        <v>10</v>
      </c>
      <c r="C16" s="59"/>
      <c r="D16" s="122"/>
      <c r="E16" s="189" t="str">
        <f t="shared" si="1"/>
        <v/>
      </c>
      <c r="F16" s="97"/>
      <c r="G16" s="99"/>
      <c r="H16" s="60">
        <f>IF(F16=0,0,IF(F16&gt;tab!$A$702,0,IF(F16&lt;tab!$A$2,700,VLOOKUP(F16,tab!$A$2:$B$702,2,0))))</f>
        <v>0</v>
      </c>
      <c r="I16" s="94">
        <f>IF(G16=0,0,IF(G16&lt;tab!$J$142,0,IF(G16&gt;tab!$J$2,700,VLOOKUP(G16,tab!$J$2:$K$142,2,0))))</f>
        <v>0</v>
      </c>
      <c r="J16" s="188">
        <f t="shared" si="2"/>
        <v>0</v>
      </c>
      <c r="K16" s="3"/>
    </row>
    <row r="17" spans="2:11" s="2" customFormat="1" ht="15" customHeight="1" x14ac:dyDescent="0.35">
      <c r="B17" s="62">
        <f t="shared" si="0"/>
        <v>11</v>
      </c>
      <c r="C17" s="89"/>
      <c r="D17" s="89"/>
      <c r="E17" s="189" t="str">
        <f t="shared" si="1"/>
        <v/>
      </c>
      <c r="F17" s="98"/>
      <c r="G17" s="136"/>
      <c r="H17" s="60">
        <f>IF(F17=0,0,IF(F17&gt;tab!$A$702,0,IF(F17&lt;tab!$A$2,700,VLOOKUP(F17,tab!$A$2:$B$702,2,0))))</f>
        <v>0</v>
      </c>
      <c r="I17" s="94">
        <f>IF(G17=0,0,IF(G17&lt;tab!$J$142,0,IF(G17&gt;tab!$J$2,700,VLOOKUP(G17,tab!$J$2:$K$142,2,0))))</f>
        <v>0</v>
      </c>
      <c r="J17" s="188">
        <f t="shared" si="2"/>
        <v>0</v>
      </c>
      <c r="K17" s="3"/>
    </row>
    <row r="18" spans="2:11" s="2" customFormat="1" ht="15" customHeight="1" x14ac:dyDescent="0.35">
      <c r="B18" s="62">
        <f t="shared" si="0"/>
        <v>12</v>
      </c>
      <c r="C18" s="9"/>
      <c r="D18" s="6"/>
      <c r="E18" s="189" t="str">
        <f t="shared" si="1"/>
        <v/>
      </c>
      <c r="F18" s="97"/>
      <c r="G18" s="99"/>
      <c r="H18" s="61">
        <f>IF(F18=0,0,IF(F18&gt;tab!$A$702,0,IF(F18&lt;tab!$A$2,700,VLOOKUP(F18,tab!$A$2:$B$702,2,0))))</f>
        <v>0</v>
      </c>
      <c r="I18" s="94">
        <f>IF(G18=0,0,IF(G18&lt;tab!$J$142,0,IF(G18&gt;tab!$J$2,700,VLOOKUP(G18,tab!$J$2:$K$142,2,0))))</f>
        <v>0</v>
      </c>
      <c r="J18" s="188">
        <f t="shared" si="2"/>
        <v>0</v>
      </c>
      <c r="K18" s="3"/>
    </row>
    <row r="19" spans="2:11" s="2" customFormat="1" ht="15" customHeight="1" x14ac:dyDescent="0.35">
      <c r="B19" s="62">
        <f t="shared" si="0"/>
        <v>13</v>
      </c>
      <c r="C19" s="9"/>
      <c r="D19" s="6"/>
      <c r="E19" s="189" t="str">
        <f t="shared" si="1"/>
        <v/>
      </c>
      <c r="F19" s="97"/>
      <c r="G19" s="99"/>
      <c r="H19" s="61">
        <f>IF(F19=0,0,IF(F19&gt;tab!$A$702,0,IF(F19&lt;tab!$A$2,700,VLOOKUP(F19,tab!$A$2:$B$702,2,0))))</f>
        <v>0</v>
      </c>
      <c r="I19" s="94">
        <f>IF(G19=0,0,IF(G19&lt;tab!$J$142,0,IF(G19&gt;tab!$J$2,700,VLOOKUP(G19,tab!$J$2:$K$142,2,0))))</f>
        <v>0</v>
      </c>
      <c r="J19" s="188">
        <f t="shared" si="2"/>
        <v>0</v>
      </c>
      <c r="K19" s="3"/>
    </row>
    <row r="20" spans="2:11" s="2" customFormat="1" ht="15" customHeight="1" x14ac:dyDescent="0.35">
      <c r="B20" s="62">
        <f t="shared" si="0"/>
        <v>14</v>
      </c>
      <c r="C20" s="9"/>
      <c r="D20" s="6"/>
      <c r="E20" s="189" t="str">
        <f t="shared" si="1"/>
        <v/>
      </c>
      <c r="F20" s="97"/>
      <c r="G20" s="99"/>
      <c r="H20" s="61">
        <f>IF(F20=0,0,IF(F20&gt;tab!$A$702,0,IF(F20&lt;tab!$A$2,700,VLOOKUP(F20,tab!$A$2:$B$702,2,0))))</f>
        <v>0</v>
      </c>
      <c r="I20" s="94">
        <f>IF(G20=0,0,IF(G20&lt;tab!$J$142,0,IF(G20&gt;tab!$J$2,700,VLOOKUP(G20,tab!$J$2:$K$142,2,0))))</f>
        <v>0</v>
      </c>
      <c r="J20" s="188">
        <f t="shared" si="2"/>
        <v>0</v>
      </c>
      <c r="K20" s="3"/>
    </row>
    <row r="21" spans="2:11" s="2" customFormat="1" ht="15" customHeight="1" x14ac:dyDescent="0.35">
      <c r="B21" s="62">
        <f t="shared" si="0"/>
        <v>15</v>
      </c>
      <c r="C21" s="9"/>
      <c r="D21" s="6"/>
      <c r="E21" s="189" t="str">
        <f t="shared" si="1"/>
        <v/>
      </c>
      <c r="F21" s="97"/>
      <c r="G21" s="99"/>
      <c r="H21" s="61">
        <f>IF(F21=0,0,IF(F21&gt;tab!$A$702,0,IF(F21&lt;tab!$A$2,700,VLOOKUP(F21,tab!$A$2:$B$702,2,0))))</f>
        <v>0</v>
      </c>
      <c r="I21" s="94">
        <f>IF(G21=0,0,IF(G21&lt;tab!$J$142,0,IF(G21&gt;tab!$J$2,700,VLOOKUP(G21,tab!$J$2:$K$142,2,0))))</f>
        <v>0</v>
      </c>
      <c r="J21" s="188">
        <f t="shared" si="2"/>
        <v>0</v>
      </c>
      <c r="K21" s="3"/>
    </row>
    <row r="22" spans="2:11" s="2" customFormat="1" ht="15" customHeight="1" x14ac:dyDescent="0.35">
      <c r="B22" s="62">
        <f t="shared" si="0"/>
        <v>16</v>
      </c>
      <c r="C22" s="9"/>
      <c r="D22" s="6"/>
      <c r="E22" s="189" t="str">
        <f t="shared" si="1"/>
        <v/>
      </c>
      <c r="F22" s="97"/>
      <c r="G22" s="99"/>
      <c r="H22" s="61">
        <f>IF(F22=0,0,IF(F22&gt;tab!$A$702,0,IF(F22&lt;tab!$A$2,700,VLOOKUP(F22,tab!$A$2:$B$702,2,0))))</f>
        <v>0</v>
      </c>
      <c r="I22" s="94">
        <f>IF(G22=0,0,IF(G22&lt;tab!$J$142,0,IF(G22&gt;tab!$J$2,700,VLOOKUP(G22,tab!$J$2:$K$142,2,0))))</f>
        <v>0</v>
      </c>
      <c r="J22" s="188">
        <f t="shared" si="2"/>
        <v>0</v>
      </c>
      <c r="K22" s="3"/>
    </row>
    <row r="23" spans="2:11" s="2" customFormat="1" ht="15" customHeight="1" x14ac:dyDescent="0.35">
      <c r="B23" s="62">
        <f t="shared" si="0"/>
        <v>17</v>
      </c>
      <c r="C23" s="9"/>
      <c r="D23" s="5"/>
      <c r="E23" s="189" t="str">
        <f t="shared" si="1"/>
        <v/>
      </c>
      <c r="F23" s="97"/>
      <c r="G23" s="99"/>
      <c r="H23" s="61">
        <f>IF(F23=0,0,IF(F23&gt;tab!$A$702,0,IF(F23&lt;tab!$A$2,700,VLOOKUP(F23,tab!$A$2:$B$702,2,0))))</f>
        <v>0</v>
      </c>
      <c r="I23" s="94">
        <f>IF(G23=0,0,IF(G23&lt;tab!$J$142,0,IF(G23&gt;tab!$J$2,700,VLOOKUP(G23,tab!$J$2:$K$142,2,0))))</f>
        <v>0</v>
      </c>
      <c r="J23" s="188">
        <f t="shared" si="2"/>
        <v>0</v>
      </c>
      <c r="K23" s="3"/>
    </row>
    <row r="24" spans="2:11" s="2" customFormat="1" ht="15" customHeight="1" x14ac:dyDescent="0.35">
      <c r="B24" s="62">
        <f t="shared" si="0"/>
        <v>18</v>
      </c>
      <c r="C24" s="9"/>
      <c r="D24" s="6"/>
      <c r="E24" s="189" t="str">
        <f t="shared" si="1"/>
        <v/>
      </c>
      <c r="F24" s="97"/>
      <c r="G24" s="99"/>
      <c r="H24" s="61">
        <f>IF(F24=0,0,IF(F24&gt;tab!$A$702,0,IF(F24&lt;tab!$A$2,700,VLOOKUP(F24,tab!$A$2:$B$702,2,0))))</f>
        <v>0</v>
      </c>
      <c r="I24" s="94">
        <f>IF(G24=0,0,IF(G24&lt;tab!$J$142,0,IF(G24&gt;tab!$J$2,700,VLOOKUP(G24,tab!$J$2:$K$142,2,0))))</f>
        <v>0</v>
      </c>
      <c r="J24" s="188">
        <f t="shared" si="2"/>
        <v>0</v>
      </c>
      <c r="K24" s="3"/>
    </row>
    <row r="25" spans="2:11" s="2" customFormat="1" ht="15" customHeight="1" x14ac:dyDescent="0.35">
      <c r="B25" s="62">
        <f t="shared" si="0"/>
        <v>19</v>
      </c>
      <c r="C25" s="9"/>
      <c r="D25" s="5"/>
      <c r="E25" s="189" t="str">
        <f t="shared" si="1"/>
        <v/>
      </c>
      <c r="F25" s="97"/>
      <c r="G25" s="99"/>
      <c r="H25" s="61">
        <f>IF(F25=0,0,IF(F25&gt;tab!$A$702,0,IF(F25&lt;tab!$A$2,700,VLOOKUP(F25,tab!$A$2:$B$702,2,0))))</f>
        <v>0</v>
      </c>
      <c r="I25" s="94">
        <f>IF(G25=0,0,IF(G25&lt;tab!$J$142,0,IF(G25&gt;tab!$J$2,700,VLOOKUP(G25,tab!$J$2:$K$142,2,0))))</f>
        <v>0</v>
      </c>
      <c r="J25" s="188">
        <f t="shared" si="2"/>
        <v>0</v>
      </c>
    </row>
    <row r="26" spans="2:11" s="2" customFormat="1" ht="15" customHeight="1" x14ac:dyDescent="0.35">
      <c r="B26" s="62">
        <f t="shared" si="0"/>
        <v>20</v>
      </c>
      <c r="C26" s="9"/>
      <c r="D26" s="6"/>
      <c r="E26" s="189" t="str">
        <f t="shared" si="1"/>
        <v/>
      </c>
      <c r="F26" s="97"/>
      <c r="G26" s="99"/>
      <c r="H26" s="61">
        <f>IF(F26=0,0,IF(F26&gt;tab!$A$702,0,IF(F26&lt;tab!$A$2,700,VLOOKUP(F26,tab!$A$2:$B$702,2,0))))</f>
        <v>0</v>
      </c>
      <c r="I26" s="94">
        <f>IF(G26=0,0,IF(G26&lt;tab!$J$142,0,IF(G26&gt;tab!$J$2,700,VLOOKUP(G26,tab!$J$2:$K$142,2,0))))</f>
        <v>0</v>
      </c>
      <c r="J26" s="188">
        <f t="shared" si="2"/>
        <v>0</v>
      </c>
      <c r="K26" s="3"/>
    </row>
    <row r="27" spans="2:11" s="2" customFormat="1" ht="15" customHeight="1" x14ac:dyDescent="0.35">
      <c r="B27" s="62">
        <f t="shared" si="0"/>
        <v>21</v>
      </c>
      <c r="C27" s="9"/>
      <c r="D27" s="6"/>
      <c r="E27" s="189" t="str">
        <f t="shared" si="1"/>
        <v/>
      </c>
      <c r="F27" s="97"/>
      <c r="G27" s="99"/>
      <c r="H27" s="61">
        <f>IF(F27=0,0,IF(F27&gt;tab!$A$702,0,IF(F27&lt;tab!$A$2,700,VLOOKUP(F27,tab!$A$2:$B$702,2,0))))</f>
        <v>0</v>
      </c>
      <c r="I27" s="94">
        <f>IF(G27=0,0,IF(G27&lt;tab!$J$142,0,IF(G27&gt;tab!$J$2,700,VLOOKUP(G27,tab!$J$2:$K$142,2,0))))</f>
        <v>0</v>
      </c>
      <c r="J27" s="188">
        <f t="shared" si="2"/>
        <v>0</v>
      </c>
      <c r="K27" s="3"/>
    </row>
    <row r="28" spans="2:11" s="2" customFormat="1" ht="15" customHeight="1" x14ac:dyDescent="0.35">
      <c r="B28" s="62">
        <f t="shared" si="0"/>
        <v>22</v>
      </c>
      <c r="C28" s="9"/>
      <c r="D28" s="6"/>
      <c r="E28" s="189" t="str">
        <f t="shared" si="1"/>
        <v/>
      </c>
      <c r="F28" s="97"/>
      <c r="G28" s="99"/>
      <c r="H28" s="61">
        <f>IF(F28=0,0,IF(F28&gt;tab!$A$702,0,IF(F28&lt;tab!$A$2,700,VLOOKUP(F28,tab!$A$2:$B$702,2,0))))</f>
        <v>0</v>
      </c>
      <c r="I28" s="94">
        <f>IF(G28=0,0,IF(G28&lt;tab!$J$142,0,IF(G28&gt;tab!$J$2,700,VLOOKUP(G28,tab!$J$2:$K$142,2,0))))</f>
        <v>0</v>
      </c>
      <c r="J28" s="188">
        <f t="shared" si="2"/>
        <v>0</v>
      </c>
      <c r="K28" s="3"/>
    </row>
    <row r="29" spans="2:11" s="2" customFormat="1" ht="15" customHeight="1" x14ac:dyDescent="0.35">
      <c r="B29" s="62">
        <f t="shared" si="0"/>
        <v>23</v>
      </c>
      <c r="C29" s="9"/>
      <c r="D29" s="6"/>
      <c r="E29" s="189" t="str">
        <f t="shared" si="1"/>
        <v/>
      </c>
      <c r="F29" s="97"/>
      <c r="G29" s="99"/>
      <c r="H29" s="61">
        <f>IF(F29=0,0,IF(F29&gt;tab!$A$702,0,IF(F29&lt;tab!$A$2,700,VLOOKUP(F29,tab!$A$2:$B$702,2,0))))</f>
        <v>0</v>
      </c>
      <c r="I29" s="94">
        <f>IF(G29=0,0,IF(G29&lt;tab!$J$142,0,IF(G29&gt;tab!$J$2,700,VLOOKUP(G29,tab!$J$2:$K$142,2,0))))</f>
        <v>0</v>
      </c>
      <c r="J29" s="188">
        <f t="shared" si="2"/>
        <v>0</v>
      </c>
      <c r="K29" s="3"/>
    </row>
    <row r="30" spans="2:11" s="2" customFormat="1" ht="15" customHeight="1" x14ac:dyDescent="0.35">
      <c r="B30" s="62">
        <f t="shared" si="0"/>
        <v>24</v>
      </c>
      <c r="C30" s="9"/>
      <c r="D30" s="6"/>
      <c r="E30" s="189" t="str">
        <f t="shared" si="1"/>
        <v/>
      </c>
      <c r="F30" s="97"/>
      <c r="G30" s="99"/>
      <c r="H30" s="61">
        <f>IF(F30=0,0,IF(F30&gt;tab!$A$702,0,IF(F30&lt;tab!$A$2,700,VLOOKUP(F30,tab!$A$2:$B$702,2,0))))</f>
        <v>0</v>
      </c>
      <c r="I30" s="94">
        <f>IF(G30=0,0,IF(G30&lt;tab!$J$142,0,IF(G30&gt;tab!$J$2,700,VLOOKUP(G30,tab!$J$2:$K$142,2,0))))</f>
        <v>0</v>
      </c>
      <c r="J30" s="188">
        <f t="shared" si="2"/>
        <v>0</v>
      </c>
      <c r="K30" s="3"/>
    </row>
    <row r="31" spans="2:11" s="2" customFormat="1" ht="15" customHeight="1" x14ac:dyDescent="0.35">
      <c r="B31" s="62">
        <f t="shared" si="0"/>
        <v>25</v>
      </c>
      <c r="C31" s="9"/>
      <c r="D31" s="6"/>
      <c r="E31" s="189" t="str">
        <f t="shared" si="1"/>
        <v/>
      </c>
      <c r="F31" s="97"/>
      <c r="G31" s="99"/>
      <c r="H31" s="61">
        <f>IF(F31=0,0,IF(F31&gt;tab!$A$702,0,IF(F31&lt;tab!$A$2,700,VLOOKUP(F31,tab!$A$2:$B$702,2,0))))</f>
        <v>0</v>
      </c>
      <c r="I31" s="94">
        <f>IF(G31=0,0,IF(G31&lt;tab!$J$142,0,IF(G31&gt;tab!$J$2,700,VLOOKUP(G31,tab!$J$2:$K$142,2,0))))</f>
        <v>0</v>
      </c>
      <c r="J31" s="188">
        <f t="shared" si="2"/>
        <v>0</v>
      </c>
      <c r="K31" s="3"/>
    </row>
    <row r="32" spans="2:11" s="2" customFormat="1" ht="15" customHeight="1" x14ac:dyDescent="0.35">
      <c r="B32" s="62">
        <f t="shared" si="0"/>
        <v>26</v>
      </c>
      <c r="C32" s="9"/>
      <c r="D32" s="6"/>
      <c r="E32" s="189" t="str">
        <f t="shared" si="1"/>
        <v/>
      </c>
      <c r="F32" s="97"/>
      <c r="G32" s="99"/>
      <c r="H32" s="61">
        <f>IF(F32=0,0,IF(F32&gt;tab!$A$702,0,IF(F32&lt;tab!$A$2,700,VLOOKUP(F32,tab!$A$2:$B$702,2,0))))</f>
        <v>0</v>
      </c>
      <c r="I32" s="94">
        <f>IF(G32=0,0,IF(G32&lt;tab!$J$142,0,IF(G32&gt;tab!$J$2,700,VLOOKUP(G32,tab!$J$2:$K$142,2,0))))</f>
        <v>0</v>
      </c>
      <c r="J32" s="188">
        <f t="shared" si="2"/>
        <v>0</v>
      </c>
      <c r="K32" s="3"/>
    </row>
    <row r="33" spans="2:11" s="2" customFormat="1" ht="15" customHeight="1" x14ac:dyDescent="0.35">
      <c r="B33" s="62">
        <f t="shared" si="0"/>
        <v>27</v>
      </c>
      <c r="C33" s="9"/>
      <c r="D33" s="5"/>
      <c r="E33" s="189" t="str">
        <f t="shared" si="1"/>
        <v/>
      </c>
      <c r="F33" s="97"/>
      <c r="G33" s="99"/>
      <c r="H33" s="61">
        <f>IF(F33=0,0,IF(F33&gt;tab!$A$702,0,IF(F33&lt;tab!$A$2,700,VLOOKUP(F33,tab!$A$2:$B$702,2,0))))</f>
        <v>0</v>
      </c>
      <c r="I33" s="94">
        <f>IF(G33=0,0,IF(G33&lt;tab!$J$142,0,IF(G33&gt;tab!$J$2,700,VLOOKUP(G33,tab!$J$2:$K$142,2,0))))</f>
        <v>0</v>
      </c>
      <c r="J33" s="188">
        <f t="shared" si="2"/>
        <v>0</v>
      </c>
      <c r="K33" s="3"/>
    </row>
    <row r="34" spans="2:11" s="2" customFormat="1" ht="15" customHeight="1" x14ac:dyDescent="0.35">
      <c r="B34" s="62">
        <f t="shared" si="0"/>
        <v>28</v>
      </c>
      <c r="C34" s="9"/>
      <c r="D34" s="6"/>
      <c r="E34" s="189" t="str">
        <f t="shared" si="1"/>
        <v/>
      </c>
      <c r="F34" s="97"/>
      <c r="G34" s="99"/>
      <c r="H34" s="61">
        <f>IF(F34=0,0,IF(F34&gt;tab!$A$702,0,IF(F34&lt;tab!$A$2,700,VLOOKUP(F34,tab!$A$2:$B$702,2,0))))</f>
        <v>0</v>
      </c>
      <c r="I34" s="94">
        <f>IF(G34=0,0,IF(G34&lt;tab!$J$142,0,IF(G34&gt;tab!$J$2,700,VLOOKUP(G34,tab!$J$2:$K$142,2,0))))</f>
        <v>0</v>
      </c>
      <c r="J34" s="188">
        <f t="shared" si="2"/>
        <v>0</v>
      </c>
      <c r="K34" s="3"/>
    </row>
    <row r="35" spans="2:11" s="2" customFormat="1" ht="15" customHeight="1" x14ac:dyDescent="0.35">
      <c r="B35" s="62">
        <f t="shared" si="0"/>
        <v>29</v>
      </c>
      <c r="C35" s="9"/>
      <c r="D35" s="5"/>
      <c r="E35" s="189" t="str">
        <f t="shared" si="1"/>
        <v/>
      </c>
      <c r="F35" s="97"/>
      <c r="G35" s="99"/>
      <c r="H35" s="61">
        <f>IF(F35=0,0,IF(F35&gt;tab!$A$702,0,IF(F35&lt;tab!$A$2,700,VLOOKUP(F35,tab!$A$2:$B$702,2,0))))</f>
        <v>0</v>
      </c>
      <c r="I35" s="94">
        <f>IF(G35=0,0,IF(G35&lt;tab!$J$142,0,IF(G35&gt;tab!$J$2,700,VLOOKUP(G35,tab!$J$2:$K$142,2,0))))</f>
        <v>0</v>
      </c>
      <c r="J35" s="188">
        <f t="shared" si="2"/>
        <v>0</v>
      </c>
    </row>
    <row r="36" spans="2:11" s="2" customFormat="1" ht="15" customHeight="1" x14ac:dyDescent="0.35">
      <c r="B36" s="62">
        <f t="shared" si="0"/>
        <v>30</v>
      </c>
      <c r="C36" s="9"/>
      <c r="D36" s="6"/>
      <c r="E36" s="189" t="str">
        <f t="shared" si="1"/>
        <v/>
      </c>
      <c r="F36" s="97"/>
      <c r="G36" s="99"/>
      <c r="H36" s="61">
        <f>IF(F36=0,0,IF(F36&gt;tab!$A$702,0,IF(F36&lt;tab!$A$2,700,VLOOKUP(F36,tab!$A$2:$B$702,2,0))))</f>
        <v>0</v>
      </c>
      <c r="I36" s="94">
        <f>IF(G36=0,0,IF(G36&lt;tab!$J$142,0,IF(G36&gt;tab!$J$2,700,VLOOKUP(G36,tab!$J$2:$K$142,2,0))))</f>
        <v>0</v>
      </c>
      <c r="J36" s="188">
        <f t="shared" si="2"/>
        <v>0</v>
      </c>
      <c r="K36" s="3"/>
    </row>
    <row r="37" spans="2:11" s="2" customFormat="1" ht="15" customHeight="1" x14ac:dyDescent="0.35">
      <c r="B37" s="62">
        <f t="shared" si="0"/>
        <v>31</v>
      </c>
      <c r="C37" s="9"/>
      <c r="D37" s="6"/>
      <c r="E37" s="189" t="str">
        <f t="shared" si="1"/>
        <v/>
      </c>
      <c r="F37" s="97"/>
      <c r="G37" s="99"/>
      <c r="H37" s="61">
        <f>IF(F37=0,0,IF(F37&gt;tab!$A$702,0,IF(F37&lt;tab!$A$2,700,VLOOKUP(F37,tab!$A$2:$B$702,2,0))))</f>
        <v>0</v>
      </c>
      <c r="I37" s="94">
        <f>IF(G37=0,0,IF(G37&lt;tab!$J$142,0,IF(G37&gt;tab!$J$2,700,VLOOKUP(G37,tab!$J$2:$K$142,2,0))))</f>
        <v>0</v>
      </c>
      <c r="J37" s="188">
        <f t="shared" si="2"/>
        <v>0</v>
      </c>
      <c r="K37" s="3"/>
    </row>
    <row r="38" spans="2:11" s="2" customFormat="1" ht="15" customHeight="1" x14ac:dyDescent="0.35">
      <c r="B38" s="62">
        <f t="shared" si="0"/>
        <v>32</v>
      </c>
      <c r="C38" s="9"/>
      <c r="D38" s="6"/>
      <c r="E38" s="189" t="str">
        <f t="shared" si="1"/>
        <v/>
      </c>
      <c r="F38" s="97"/>
      <c r="G38" s="99"/>
      <c r="H38" s="61">
        <f>IF(F38=0,0,IF(F38&gt;tab!$A$702,0,IF(F38&lt;tab!$A$2,700,VLOOKUP(F38,tab!$A$2:$B$702,2,0))))</f>
        <v>0</v>
      </c>
      <c r="I38" s="94">
        <f>IF(G38=0,0,IF(G38&lt;tab!$J$142,0,IF(G38&gt;tab!$J$2,700,VLOOKUP(G38,tab!$J$2:$K$142,2,0))))</f>
        <v>0</v>
      </c>
      <c r="J38" s="188">
        <f t="shared" si="2"/>
        <v>0</v>
      </c>
      <c r="K38" s="3"/>
    </row>
    <row r="39" spans="2:11" s="2" customFormat="1" ht="15" customHeight="1" x14ac:dyDescent="0.35">
      <c r="B39" s="62">
        <f t="shared" ref="B39:B70" si="3">B38+1</f>
        <v>33</v>
      </c>
      <c r="C39" s="9"/>
      <c r="D39" s="6"/>
      <c r="E39" s="189" t="str">
        <f t="shared" ref="E39:E70" si="4">IF($J$2="copii 2",2008,IF($J$2="copii 3",2009,""))</f>
        <v/>
      </c>
      <c r="F39" s="97"/>
      <c r="G39" s="99"/>
      <c r="H39" s="61">
        <f>IF(F39=0,0,IF(F39&gt;tab!$A$702,0,IF(F39&lt;tab!$A$2,700,VLOOKUP(F39,tab!$A$2:$B$702,2,0))))</f>
        <v>0</v>
      </c>
      <c r="I39" s="94">
        <f>IF(G39=0,0,IF(G39&lt;tab!$J$142,0,IF(G39&gt;tab!$J$2,700,VLOOKUP(G39,tab!$J$2:$K$142,2,0))))</f>
        <v>0</v>
      </c>
      <c r="J39" s="188">
        <f t="shared" ref="J39:J70" si="5">H39+I39</f>
        <v>0</v>
      </c>
      <c r="K39" s="3"/>
    </row>
    <row r="40" spans="2:11" s="2" customFormat="1" ht="15" customHeight="1" x14ac:dyDescent="0.35">
      <c r="B40" s="62">
        <f t="shared" si="3"/>
        <v>34</v>
      </c>
      <c r="C40" s="9"/>
      <c r="D40" s="6"/>
      <c r="E40" s="189" t="str">
        <f t="shared" si="4"/>
        <v/>
      </c>
      <c r="F40" s="97"/>
      <c r="G40" s="99"/>
      <c r="H40" s="61">
        <f>IF(F40=0,0,IF(F40&gt;tab!$A$702,0,IF(F40&lt;tab!$A$2,700,VLOOKUP(F40,tab!$A$2:$B$702,2,0))))</f>
        <v>0</v>
      </c>
      <c r="I40" s="94">
        <f>IF(G40=0,0,IF(G40&lt;tab!$J$142,0,IF(G40&gt;tab!$J$2,700,VLOOKUP(G40,tab!$J$2:$K$142,2,0))))</f>
        <v>0</v>
      </c>
      <c r="J40" s="188">
        <f t="shared" si="5"/>
        <v>0</v>
      </c>
      <c r="K40" s="3"/>
    </row>
    <row r="41" spans="2:11" s="2" customFormat="1" ht="15" customHeight="1" x14ac:dyDescent="0.35">
      <c r="B41" s="62">
        <f t="shared" si="3"/>
        <v>35</v>
      </c>
      <c r="C41" s="9"/>
      <c r="D41" s="6"/>
      <c r="E41" s="189" t="str">
        <f t="shared" si="4"/>
        <v/>
      </c>
      <c r="F41" s="97"/>
      <c r="G41" s="99"/>
      <c r="H41" s="61">
        <f>IF(F41=0,0,IF(F41&gt;tab!$A$702,0,IF(F41&lt;tab!$A$2,700,VLOOKUP(F41,tab!$A$2:$B$702,2,0))))</f>
        <v>0</v>
      </c>
      <c r="I41" s="94">
        <f>IF(G41=0,0,IF(G41&lt;tab!$J$142,0,IF(G41&gt;tab!$J$2,700,VLOOKUP(G41,tab!$J$2:$K$142,2,0))))</f>
        <v>0</v>
      </c>
      <c r="J41" s="188">
        <f t="shared" si="5"/>
        <v>0</v>
      </c>
      <c r="K41" s="3"/>
    </row>
    <row r="42" spans="2:11" s="2" customFormat="1" ht="15" customHeight="1" x14ac:dyDescent="0.35">
      <c r="B42" s="62">
        <f t="shared" si="3"/>
        <v>36</v>
      </c>
      <c r="C42" s="5"/>
      <c r="D42" s="6"/>
      <c r="E42" s="189" t="str">
        <f t="shared" si="4"/>
        <v/>
      </c>
      <c r="F42" s="97"/>
      <c r="G42" s="99"/>
      <c r="H42" s="61">
        <f>IF(F42=0,0,IF(F42&gt;tab!$A$702,0,IF(F42&lt;tab!$A$2,700,VLOOKUP(F42,tab!$A$2:$B$702,2,0))))</f>
        <v>0</v>
      </c>
      <c r="I42" s="94">
        <f>IF(G42=0,0,IF(G42&lt;tab!$J$142,0,IF(G42&gt;tab!$J$2,700,VLOOKUP(G42,tab!$J$2:$K$142,2,0))))</f>
        <v>0</v>
      </c>
      <c r="J42" s="188">
        <f t="shared" si="5"/>
        <v>0</v>
      </c>
      <c r="K42" s="3"/>
    </row>
    <row r="43" spans="2:11" s="2" customFormat="1" ht="15" customHeight="1" x14ac:dyDescent="0.35">
      <c r="B43" s="62">
        <f t="shared" si="3"/>
        <v>37</v>
      </c>
      <c r="C43" s="5"/>
      <c r="D43" s="5"/>
      <c r="E43" s="189" t="str">
        <f t="shared" si="4"/>
        <v/>
      </c>
      <c r="F43" s="97"/>
      <c r="G43" s="99"/>
      <c r="H43" s="61">
        <f>IF(F43=0,0,IF(F43&gt;tab!$A$702,0,IF(F43&lt;tab!$A$2,700,VLOOKUP(F43,tab!$A$2:$B$702,2,0))))</f>
        <v>0</v>
      </c>
      <c r="I43" s="94">
        <f>IF(G43=0,0,IF(G43&lt;tab!$J$142,0,IF(G43&gt;tab!$J$2,700,VLOOKUP(G43,tab!$J$2:$K$142,2,0))))</f>
        <v>0</v>
      </c>
      <c r="J43" s="188">
        <f t="shared" si="5"/>
        <v>0</v>
      </c>
      <c r="K43" s="3"/>
    </row>
    <row r="44" spans="2:11" s="2" customFormat="1" ht="15" customHeight="1" x14ac:dyDescent="0.35">
      <c r="B44" s="62">
        <f t="shared" si="3"/>
        <v>38</v>
      </c>
      <c r="C44" s="5"/>
      <c r="D44" s="6"/>
      <c r="E44" s="189" t="str">
        <f t="shared" si="4"/>
        <v/>
      </c>
      <c r="F44" s="97"/>
      <c r="G44" s="99"/>
      <c r="H44" s="61">
        <f>IF(F44=0,0,IF(F44&gt;tab!$A$702,0,IF(F44&lt;tab!$A$2,700,VLOOKUP(F44,tab!$A$2:$B$702,2,0))))</f>
        <v>0</v>
      </c>
      <c r="I44" s="94">
        <f>IF(G44=0,0,IF(G44&lt;tab!$J$142,0,IF(G44&gt;tab!$J$2,700,VLOOKUP(G44,tab!$J$2:$K$142,2,0))))</f>
        <v>0</v>
      </c>
      <c r="J44" s="188">
        <f t="shared" si="5"/>
        <v>0</v>
      </c>
      <c r="K44" s="3"/>
    </row>
    <row r="45" spans="2:11" s="2" customFormat="1" ht="15" customHeight="1" x14ac:dyDescent="0.35">
      <c r="B45" s="62">
        <f t="shared" si="3"/>
        <v>39</v>
      </c>
      <c r="C45" s="5"/>
      <c r="D45" s="5"/>
      <c r="E45" s="189" t="str">
        <f t="shared" si="4"/>
        <v/>
      </c>
      <c r="F45" s="97"/>
      <c r="G45" s="99"/>
      <c r="H45" s="61">
        <f>IF(F45=0,0,IF(F45&gt;tab!$A$702,0,IF(F45&lt;tab!$A$2,700,VLOOKUP(F45,tab!$A$2:$B$702,2,0))))</f>
        <v>0</v>
      </c>
      <c r="I45" s="94">
        <f>IF(G45=0,0,IF(G45&lt;tab!$J$142,0,IF(G45&gt;tab!$J$2,700,VLOOKUP(G45,tab!$J$2:$K$142,2,0))))</f>
        <v>0</v>
      </c>
      <c r="J45" s="188">
        <f t="shared" si="5"/>
        <v>0</v>
      </c>
    </row>
    <row r="46" spans="2:11" s="2" customFormat="1" ht="15" customHeight="1" x14ac:dyDescent="0.35">
      <c r="B46" s="62">
        <f t="shared" si="3"/>
        <v>40</v>
      </c>
      <c r="C46" s="5"/>
      <c r="D46" s="6"/>
      <c r="E46" s="189" t="str">
        <f t="shared" si="4"/>
        <v/>
      </c>
      <c r="F46" s="97"/>
      <c r="G46" s="99"/>
      <c r="H46" s="61">
        <f>IF(F46=0,0,IF(F46&gt;tab!$A$702,0,IF(F46&lt;tab!$A$2,700,VLOOKUP(F46,tab!$A$2:$B$702,2,0))))</f>
        <v>0</v>
      </c>
      <c r="I46" s="94">
        <f>IF(G46=0,0,IF(G46&lt;tab!$J$142,0,IF(G46&gt;tab!$J$2,700,VLOOKUP(G46,tab!$J$2:$K$142,2,0))))</f>
        <v>0</v>
      </c>
      <c r="J46" s="188">
        <f t="shared" si="5"/>
        <v>0</v>
      </c>
      <c r="K46" s="3"/>
    </row>
    <row r="47" spans="2:11" ht="15" customHeight="1" x14ac:dyDescent="0.35">
      <c r="B47" s="62">
        <f t="shared" si="3"/>
        <v>41</v>
      </c>
      <c r="C47" s="59"/>
      <c r="D47" s="59"/>
      <c r="E47" s="189" t="str">
        <f t="shared" si="4"/>
        <v/>
      </c>
      <c r="F47" s="97"/>
      <c r="G47" s="99"/>
      <c r="H47" s="61">
        <f>IF(F47=0,0,IF(F47&gt;tab!$A$702,0,IF(F47&lt;tab!$A$2,700,VLOOKUP(F47,tab!$A$2:$B$702,2,0))))</f>
        <v>0</v>
      </c>
      <c r="I47" s="94">
        <f>IF(G47=0,0,IF(G47&lt;tab!$J$142,0,IF(G47&gt;tab!$J$2,700,VLOOKUP(G47,tab!$J$2:$K$142,2,0))))</f>
        <v>0</v>
      </c>
      <c r="J47" s="188">
        <f t="shared" si="5"/>
        <v>0</v>
      </c>
    </row>
    <row r="48" spans="2:11" ht="15" customHeight="1" x14ac:dyDescent="0.35">
      <c r="B48" s="62">
        <f t="shared" si="3"/>
        <v>42</v>
      </c>
      <c r="C48" s="59"/>
      <c r="D48" s="59"/>
      <c r="E48" s="189" t="str">
        <f t="shared" si="4"/>
        <v/>
      </c>
      <c r="F48" s="97"/>
      <c r="G48" s="99"/>
      <c r="H48" s="61">
        <f>IF(F48=0,0,IF(F48&gt;tab!$A$702,0,IF(F48&lt;tab!$A$2,700,VLOOKUP(F48,tab!$A$2:$B$702,2,0))))</f>
        <v>0</v>
      </c>
      <c r="I48" s="94">
        <f>IF(G48=0,0,IF(G48&lt;tab!$J$142,0,IF(G48&gt;tab!$J$2,700,VLOOKUP(G48,tab!$J$2:$K$142,2,0))))</f>
        <v>0</v>
      </c>
      <c r="J48" s="188">
        <f t="shared" si="5"/>
        <v>0</v>
      </c>
    </row>
    <row r="49" spans="2:10" ht="15" customHeight="1" x14ac:dyDescent="0.35">
      <c r="B49" s="62">
        <f t="shared" si="3"/>
        <v>43</v>
      </c>
      <c r="C49" s="59"/>
      <c r="D49" s="59"/>
      <c r="E49" s="189" t="str">
        <f t="shared" si="4"/>
        <v/>
      </c>
      <c r="F49" s="97"/>
      <c r="G49" s="99"/>
      <c r="H49" s="61">
        <f>IF(F49=0,0,IF(F49&gt;tab!$A$702,0,IF(F49&lt;tab!$A$2,700,VLOOKUP(F49,tab!$A$2:$B$702,2,0))))</f>
        <v>0</v>
      </c>
      <c r="I49" s="94">
        <f>IF(G49=0,0,IF(G49&lt;tab!$J$142,0,IF(G49&gt;tab!$J$2,700,VLOOKUP(G49,tab!$J$2:$K$142,2,0))))</f>
        <v>0</v>
      </c>
      <c r="J49" s="188">
        <f t="shared" si="5"/>
        <v>0</v>
      </c>
    </row>
    <row r="50" spans="2:10" ht="15" customHeight="1" x14ac:dyDescent="0.35">
      <c r="B50" s="62">
        <f t="shared" si="3"/>
        <v>44</v>
      </c>
      <c r="C50" s="59"/>
      <c r="D50" s="59"/>
      <c r="E50" s="189" t="str">
        <f t="shared" si="4"/>
        <v/>
      </c>
      <c r="F50" s="97"/>
      <c r="G50" s="99"/>
      <c r="H50" s="61">
        <f>IF(F50=0,0,IF(F50&gt;tab!$A$702,0,IF(F50&lt;tab!$A$2,700,VLOOKUP(F50,tab!$A$2:$B$702,2,0))))</f>
        <v>0</v>
      </c>
      <c r="I50" s="94">
        <f>IF(G50=0,0,IF(G50&lt;tab!$J$142,0,IF(G50&gt;tab!$J$2,700,VLOOKUP(G50,tab!$J$2:$K$142,2,0))))</f>
        <v>0</v>
      </c>
      <c r="J50" s="188">
        <f t="shared" si="5"/>
        <v>0</v>
      </c>
    </row>
    <row r="51" spans="2:10" ht="15" customHeight="1" x14ac:dyDescent="0.35">
      <c r="B51" s="62">
        <f t="shared" si="3"/>
        <v>45</v>
      </c>
      <c r="C51" s="59"/>
      <c r="D51" s="59"/>
      <c r="E51" s="189" t="str">
        <f t="shared" si="4"/>
        <v/>
      </c>
      <c r="F51" s="97"/>
      <c r="G51" s="99"/>
      <c r="H51" s="61">
        <f>IF(F51=0,0,IF(F51&gt;tab!$A$702,0,IF(F51&lt;tab!$A$2,700,VLOOKUP(F51,tab!$A$2:$B$702,2,0))))</f>
        <v>0</v>
      </c>
      <c r="I51" s="94">
        <f>IF(G51=0,0,IF(G51&lt;tab!$J$142,0,IF(G51&gt;tab!$J$2,700,VLOOKUP(G51,tab!$J$2:$K$142,2,0))))</f>
        <v>0</v>
      </c>
      <c r="J51" s="188">
        <f t="shared" si="5"/>
        <v>0</v>
      </c>
    </row>
    <row r="52" spans="2:10" ht="15" customHeight="1" x14ac:dyDescent="0.35">
      <c r="B52" s="62">
        <f t="shared" si="3"/>
        <v>46</v>
      </c>
      <c r="C52" s="59"/>
      <c r="D52" s="59"/>
      <c r="E52" s="189" t="str">
        <f t="shared" si="4"/>
        <v/>
      </c>
      <c r="F52" s="97"/>
      <c r="G52" s="99"/>
      <c r="H52" s="61">
        <f>IF(F52=0,0,IF(F52&gt;tab!$A$702,0,IF(F52&lt;tab!$A$2,700,VLOOKUP(F52,tab!$A$2:$B$702,2,0))))</f>
        <v>0</v>
      </c>
      <c r="I52" s="94">
        <f>IF(G52=0,0,IF(G52&lt;tab!$J$142,0,IF(G52&gt;tab!$J$2,700,VLOOKUP(G52,tab!$J$2:$K$142,2,0))))</f>
        <v>0</v>
      </c>
      <c r="J52" s="188">
        <f t="shared" si="5"/>
        <v>0</v>
      </c>
    </row>
    <row r="53" spans="2:10" ht="15" customHeight="1" x14ac:dyDescent="0.35">
      <c r="B53" s="62">
        <f t="shared" si="3"/>
        <v>47</v>
      </c>
      <c r="C53" s="59"/>
      <c r="D53" s="59"/>
      <c r="E53" s="189" t="str">
        <f t="shared" si="4"/>
        <v/>
      </c>
      <c r="F53" s="97"/>
      <c r="G53" s="99"/>
      <c r="H53" s="61">
        <f>IF(F53=0,0,IF(F53&gt;tab!$A$702,0,IF(F53&lt;tab!$A$2,700,VLOOKUP(F53,tab!$A$2:$B$702,2,0))))</f>
        <v>0</v>
      </c>
      <c r="I53" s="94">
        <f>IF(G53=0,0,IF(G53&lt;tab!$J$142,0,IF(G53&gt;tab!$J$2,700,VLOOKUP(G53,tab!$J$2:$K$142,2,0))))</f>
        <v>0</v>
      </c>
      <c r="J53" s="188">
        <f t="shared" si="5"/>
        <v>0</v>
      </c>
    </row>
    <row r="54" spans="2:10" ht="15" customHeight="1" x14ac:dyDescent="0.35">
      <c r="B54" s="62">
        <f t="shared" si="3"/>
        <v>48</v>
      </c>
      <c r="C54" s="59"/>
      <c r="D54" s="59"/>
      <c r="E54" s="189" t="str">
        <f t="shared" si="4"/>
        <v/>
      </c>
      <c r="F54" s="97"/>
      <c r="G54" s="99"/>
      <c r="H54" s="61">
        <f>IF(F54=0,0,IF(F54&gt;tab!$A$702,0,IF(F54&lt;tab!$A$2,700,VLOOKUP(F54,tab!$A$2:$B$702,2,0))))</f>
        <v>0</v>
      </c>
      <c r="I54" s="94">
        <f>IF(G54=0,0,IF(G54&lt;tab!$J$142,0,IF(G54&gt;tab!$J$2,700,VLOOKUP(G54,tab!$J$2:$K$142,2,0))))</f>
        <v>0</v>
      </c>
      <c r="J54" s="188">
        <f t="shared" si="5"/>
        <v>0</v>
      </c>
    </row>
    <row r="55" spans="2:10" ht="15" customHeight="1" x14ac:dyDescent="0.35">
      <c r="B55" s="62">
        <f t="shared" si="3"/>
        <v>49</v>
      </c>
      <c r="C55" s="59"/>
      <c r="D55" s="59"/>
      <c r="E55" s="189" t="str">
        <f t="shared" si="4"/>
        <v/>
      </c>
      <c r="F55" s="97"/>
      <c r="G55" s="99"/>
      <c r="H55" s="61">
        <f>IF(F55=0,0,IF(F55&gt;tab!$A$702,0,IF(F55&lt;tab!$A$2,700,VLOOKUP(F55,tab!$A$2:$B$702,2,0))))</f>
        <v>0</v>
      </c>
      <c r="I55" s="94">
        <f>IF(G55=0,0,IF(G55&lt;tab!$J$142,0,IF(G55&gt;tab!$J$2,700,VLOOKUP(G55,tab!$J$2:$K$142,2,0))))</f>
        <v>0</v>
      </c>
      <c r="J55" s="188">
        <f t="shared" si="5"/>
        <v>0</v>
      </c>
    </row>
    <row r="56" spans="2:10" ht="15" customHeight="1" x14ac:dyDescent="0.35">
      <c r="B56" s="62">
        <f t="shared" si="3"/>
        <v>50</v>
      </c>
      <c r="C56" s="59"/>
      <c r="D56" s="59"/>
      <c r="E56" s="189" t="str">
        <f t="shared" si="4"/>
        <v/>
      </c>
      <c r="F56" s="97"/>
      <c r="G56" s="99"/>
      <c r="H56" s="61">
        <f>IF(F56=0,0,IF(F56&gt;tab!$A$702,0,IF(F56&lt;tab!$A$2,700,VLOOKUP(F56,tab!$A$2:$B$702,2,0))))</f>
        <v>0</v>
      </c>
      <c r="I56" s="94">
        <f>IF(G56=0,0,IF(G56&lt;tab!$J$142,0,IF(G56&gt;tab!$J$2,700,VLOOKUP(G56,tab!$J$2:$K$142,2,0))))</f>
        <v>0</v>
      </c>
      <c r="J56" s="188">
        <f t="shared" si="5"/>
        <v>0</v>
      </c>
    </row>
    <row r="57" spans="2:10" ht="15" customHeight="1" x14ac:dyDescent="0.35">
      <c r="B57" s="62">
        <f t="shared" si="3"/>
        <v>51</v>
      </c>
      <c r="C57" s="59"/>
      <c r="D57" s="59"/>
      <c r="E57" s="189" t="str">
        <f t="shared" si="4"/>
        <v/>
      </c>
      <c r="F57" s="97"/>
      <c r="G57" s="99"/>
      <c r="H57" s="61">
        <f>IF(F57=0,0,IF(F57&gt;tab!$A$702,0,IF(F57&lt;tab!$A$2,700,VLOOKUP(F57,tab!$A$2:$B$702,2,0))))</f>
        <v>0</v>
      </c>
      <c r="I57" s="94">
        <f>IF(G57=0,0,IF(G57&lt;tab!$J$142,0,IF(G57&gt;tab!$J$2,700,VLOOKUP(G57,tab!$J$2:$K$142,2,0))))</f>
        <v>0</v>
      </c>
      <c r="J57" s="188">
        <f t="shared" si="5"/>
        <v>0</v>
      </c>
    </row>
    <row r="58" spans="2:10" ht="15" customHeight="1" x14ac:dyDescent="0.35">
      <c r="B58" s="62">
        <f t="shared" si="3"/>
        <v>52</v>
      </c>
      <c r="C58" s="59"/>
      <c r="D58" s="59"/>
      <c r="E58" s="189" t="str">
        <f t="shared" si="4"/>
        <v/>
      </c>
      <c r="F58" s="97"/>
      <c r="G58" s="99"/>
      <c r="H58" s="61">
        <f>IF(F58=0,0,IF(F58&gt;tab!$A$702,0,IF(F58&lt;tab!$A$2,700,VLOOKUP(F58,tab!$A$2:$B$702,2,0))))</f>
        <v>0</v>
      </c>
      <c r="I58" s="94">
        <f>IF(G58=0,0,IF(G58&lt;tab!$J$142,0,IF(G58&gt;tab!$J$2,700,VLOOKUP(G58,tab!$J$2:$K$142,2,0))))</f>
        <v>0</v>
      </c>
      <c r="J58" s="188">
        <f t="shared" si="5"/>
        <v>0</v>
      </c>
    </row>
    <row r="59" spans="2:10" ht="15" customHeight="1" x14ac:dyDescent="0.35">
      <c r="B59" s="62">
        <f t="shared" si="3"/>
        <v>53</v>
      </c>
      <c r="C59" s="59"/>
      <c r="D59" s="59"/>
      <c r="E59" s="189" t="str">
        <f t="shared" si="4"/>
        <v/>
      </c>
      <c r="F59" s="97"/>
      <c r="G59" s="99"/>
      <c r="H59" s="61">
        <f>IF(F59=0,0,IF(F59&gt;tab!$A$702,0,IF(F59&lt;tab!$A$2,700,VLOOKUP(F59,tab!$A$2:$B$702,2,0))))</f>
        <v>0</v>
      </c>
      <c r="I59" s="94">
        <f>IF(G59=0,0,IF(G59&lt;tab!$J$142,0,IF(G59&gt;tab!$J$2,700,VLOOKUP(G59,tab!$J$2:$K$142,2,0))))</f>
        <v>0</v>
      </c>
      <c r="J59" s="188">
        <f t="shared" si="5"/>
        <v>0</v>
      </c>
    </row>
    <row r="60" spans="2:10" ht="15" customHeight="1" x14ac:dyDescent="0.35">
      <c r="B60" s="62">
        <f t="shared" si="3"/>
        <v>54</v>
      </c>
      <c r="C60" s="59"/>
      <c r="D60" s="59"/>
      <c r="E60" s="189" t="str">
        <f t="shared" si="4"/>
        <v/>
      </c>
      <c r="F60" s="97"/>
      <c r="G60" s="99"/>
      <c r="H60" s="61">
        <f>IF(F60=0,0,IF(F60&gt;tab!$A$702,0,IF(F60&lt;tab!$A$2,700,VLOOKUP(F60,tab!$A$2:$B$702,2,0))))</f>
        <v>0</v>
      </c>
      <c r="I60" s="94">
        <f>IF(G60=0,0,IF(G60&lt;tab!$J$142,0,IF(G60&gt;tab!$J$2,700,VLOOKUP(G60,tab!$J$2:$K$142,2,0))))</f>
        <v>0</v>
      </c>
      <c r="J60" s="188">
        <f t="shared" si="5"/>
        <v>0</v>
      </c>
    </row>
    <row r="61" spans="2:10" ht="15" customHeight="1" x14ac:dyDescent="0.35">
      <c r="B61" s="62">
        <f t="shared" si="3"/>
        <v>55</v>
      </c>
      <c r="C61" s="59"/>
      <c r="D61" s="59"/>
      <c r="E61" s="189" t="str">
        <f t="shared" si="4"/>
        <v/>
      </c>
      <c r="F61" s="97"/>
      <c r="G61" s="99"/>
      <c r="H61" s="61">
        <f>IF(F61=0,0,IF(F61&gt;tab!$A$702,0,IF(F61&lt;tab!$A$2,700,VLOOKUP(F61,tab!$A$2:$B$702,2,0))))</f>
        <v>0</v>
      </c>
      <c r="I61" s="94">
        <f>IF(G61=0,0,IF(G61&lt;tab!$J$142,0,IF(G61&gt;tab!$J$2,700,VLOOKUP(G61,tab!$J$2:$K$142,2,0))))</f>
        <v>0</v>
      </c>
      <c r="J61" s="188">
        <f t="shared" si="5"/>
        <v>0</v>
      </c>
    </row>
    <row r="62" spans="2:10" ht="15" customHeight="1" x14ac:dyDescent="0.35">
      <c r="B62" s="62">
        <f t="shared" si="3"/>
        <v>56</v>
      </c>
      <c r="C62" s="59"/>
      <c r="D62" s="59"/>
      <c r="E62" s="189" t="str">
        <f t="shared" si="4"/>
        <v/>
      </c>
      <c r="F62" s="97"/>
      <c r="G62" s="99"/>
      <c r="H62" s="61">
        <f>IF(F62=0,0,IF(F62&gt;tab!$A$702,0,IF(F62&lt;tab!$A$2,700,VLOOKUP(F62,tab!$A$2:$B$702,2,0))))</f>
        <v>0</v>
      </c>
      <c r="I62" s="94">
        <f>IF(G62=0,0,IF(G62&lt;tab!$J$142,0,IF(G62&gt;tab!$J$2,700,VLOOKUP(G62,tab!$J$2:$K$142,2,0))))</f>
        <v>0</v>
      </c>
      <c r="J62" s="188">
        <f t="shared" si="5"/>
        <v>0</v>
      </c>
    </row>
    <row r="63" spans="2:10" ht="15" customHeight="1" x14ac:dyDescent="0.35">
      <c r="B63" s="62">
        <f t="shared" si="3"/>
        <v>57</v>
      </c>
      <c r="C63" s="59"/>
      <c r="D63" s="59"/>
      <c r="E63" s="189" t="str">
        <f t="shared" si="4"/>
        <v/>
      </c>
      <c r="F63" s="97"/>
      <c r="G63" s="99"/>
      <c r="H63" s="61">
        <f>IF(F63=0,0,IF(F63&gt;tab!$A$702,0,IF(F63&lt;tab!$A$2,700,VLOOKUP(F63,tab!$A$2:$B$702,2,0))))</f>
        <v>0</v>
      </c>
      <c r="I63" s="94">
        <f>IF(G63=0,0,IF(G63&lt;tab!$J$142,0,IF(G63&gt;tab!$J$2,700,VLOOKUP(G63,tab!$J$2:$K$142,2,0))))</f>
        <v>0</v>
      </c>
      <c r="J63" s="188">
        <f t="shared" si="5"/>
        <v>0</v>
      </c>
    </row>
    <row r="64" spans="2:10" ht="15" customHeight="1" x14ac:dyDescent="0.35">
      <c r="B64" s="62">
        <f t="shared" si="3"/>
        <v>58</v>
      </c>
      <c r="C64" s="59"/>
      <c r="D64" s="59"/>
      <c r="E64" s="189" t="str">
        <f t="shared" si="4"/>
        <v/>
      </c>
      <c r="F64" s="97"/>
      <c r="G64" s="99"/>
      <c r="H64" s="61">
        <f>IF(F64=0,0,IF(F64&gt;tab!$A$702,0,IF(F64&lt;tab!$A$2,700,VLOOKUP(F64,tab!$A$2:$B$702,2,0))))</f>
        <v>0</v>
      </c>
      <c r="I64" s="94">
        <f>IF(G64=0,0,IF(G64&lt;tab!$J$142,0,IF(G64&gt;tab!$J$2,700,VLOOKUP(G64,tab!$J$2:$K$142,2,0))))</f>
        <v>0</v>
      </c>
      <c r="J64" s="188">
        <f t="shared" si="5"/>
        <v>0</v>
      </c>
    </row>
    <row r="65" spans="2:10" ht="15" customHeight="1" x14ac:dyDescent="0.35">
      <c r="B65" s="62">
        <f t="shared" si="3"/>
        <v>59</v>
      </c>
      <c r="C65" s="59"/>
      <c r="D65" s="59"/>
      <c r="E65" s="189" t="str">
        <f t="shared" si="4"/>
        <v/>
      </c>
      <c r="F65" s="97"/>
      <c r="G65" s="99"/>
      <c r="H65" s="61">
        <f>IF(F65=0,0,IF(F65&gt;tab!$A$702,0,IF(F65&lt;tab!$A$2,700,VLOOKUP(F65,tab!$A$2:$B$702,2,0))))</f>
        <v>0</v>
      </c>
      <c r="I65" s="94">
        <f>IF(G65=0,0,IF(G65&lt;tab!$J$142,0,IF(G65&gt;tab!$J$2,700,VLOOKUP(G65,tab!$J$2:$K$142,2,0))))</f>
        <v>0</v>
      </c>
      <c r="J65" s="188">
        <f t="shared" si="5"/>
        <v>0</v>
      </c>
    </row>
    <row r="66" spans="2:10" ht="15" customHeight="1" x14ac:dyDescent="0.35">
      <c r="B66" s="62">
        <f t="shared" si="3"/>
        <v>60</v>
      </c>
      <c r="C66" s="59"/>
      <c r="D66" s="59"/>
      <c r="E66" s="189" t="str">
        <f t="shared" si="4"/>
        <v/>
      </c>
      <c r="F66" s="97"/>
      <c r="G66" s="99"/>
      <c r="H66" s="61">
        <f>IF(F66=0,0,IF(F66&gt;tab!$A$702,0,IF(F66&lt;tab!$A$2,700,VLOOKUP(F66,tab!$A$2:$B$702,2,0))))</f>
        <v>0</v>
      </c>
      <c r="I66" s="94">
        <f>IF(G66=0,0,IF(G66&lt;tab!$J$142,0,IF(G66&gt;tab!$J$2,700,VLOOKUP(G66,tab!$J$2:$K$142,2,0))))</f>
        <v>0</v>
      </c>
      <c r="J66" s="188">
        <f t="shared" si="5"/>
        <v>0</v>
      </c>
    </row>
    <row r="67" spans="2:10" ht="15" customHeight="1" x14ac:dyDescent="0.35">
      <c r="B67" s="62">
        <f t="shared" si="3"/>
        <v>61</v>
      </c>
      <c r="C67" s="59"/>
      <c r="D67" s="59"/>
      <c r="E67" s="189" t="str">
        <f t="shared" si="4"/>
        <v/>
      </c>
      <c r="F67" s="97"/>
      <c r="G67" s="99"/>
      <c r="H67" s="61">
        <f>IF(F67=0,0,IF(F67&gt;tab!$A$702,0,IF(F67&lt;tab!$A$2,700,VLOOKUP(F67,tab!$A$2:$B$702,2,0))))</f>
        <v>0</v>
      </c>
      <c r="I67" s="94">
        <f>IF(G67=0,0,IF(G67&lt;tab!$J$142,0,IF(G67&gt;tab!$J$2,700,VLOOKUP(G67,tab!$J$2:$K$142,2,0))))</f>
        <v>0</v>
      </c>
      <c r="J67" s="188">
        <f t="shared" si="5"/>
        <v>0</v>
      </c>
    </row>
    <row r="68" spans="2:10" ht="15" customHeight="1" x14ac:dyDescent="0.35">
      <c r="B68" s="62">
        <f t="shared" si="3"/>
        <v>62</v>
      </c>
      <c r="C68" s="59"/>
      <c r="D68" s="59"/>
      <c r="E68" s="189" t="str">
        <f t="shared" si="4"/>
        <v/>
      </c>
      <c r="F68" s="97"/>
      <c r="G68" s="99"/>
      <c r="H68" s="61">
        <f>IF(F68=0,0,IF(F68&gt;tab!$A$702,0,IF(F68&lt;tab!$A$2,700,VLOOKUP(F68,tab!$A$2:$B$702,2,0))))</f>
        <v>0</v>
      </c>
      <c r="I68" s="94">
        <f>IF(G68=0,0,IF(G68&lt;tab!$J$142,0,IF(G68&gt;tab!$J$2,700,VLOOKUP(G68,tab!$J$2:$K$142,2,0))))</f>
        <v>0</v>
      </c>
      <c r="J68" s="188">
        <f t="shared" si="5"/>
        <v>0</v>
      </c>
    </row>
    <row r="69" spans="2:10" ht="15" customHeight="1" x14ac:dyDescent="0.35">
      <c r="B69" s="62">
        <f t="shared" si="3"/>
        <v>63</v>
      </c>
      <c r="C69" s="59"/>
      <c r="D69" s="59"/>
      <c r="E69" s="189" t="str">
        <f t="shared" si="4"/>
        <v/>
      </c>
      <c r="F69" s="97"/>
      <c r="G69" s="99"/>
      <c r="H69" s="61">
        <f>IF(F69=0,0,IF(F69&gt;tab!$A$702,0,IF(F69&lt;tab!$A$2,700,VLOOKUP(F69,tab!$A$2:$B$702,2,0))))</f>
        <v>0</v>
      </c>
      <c r="I69" s="94">
        <f>IF(G69=0,0,IF(G69&lt;tab!$J$142,0,IF(G69&gt;tab!$J$2,700,VLOOKUP(G69,tab!$J$2:$K$142,2,0))))</f>
        <v>0</v>
      </c>
      <c r="J69" s="188">
        <f t="shared" si="5"/>
        <v>0</v>
      </c>
    </row>
    <row r="70" spans="2:10" ht="15" customHeight="1" x14ac:dyDescent="0.35">
      <c r="B70" s="62">
        <f t="shared" si="3"/>
        <v>64</v>
      </c>
      <c r="C70" s="59"/>
      <c r="D70" s="59"/>
      <c r="E70" s="189" t="str">
        <f t="shared" si="4"/>
        <v/>
      </c>
      <c r="F70" s="97"/>
      <c r="G70" s="99"/>
      <c r="H70" s="61">
        <f>IF(F70=0,0,IF(F70&gt;tab!$A$702,0,IF(F70&lt;tab!$A$2,700,VLOOKUP(F70,tab!$A$2:$B$702,2,0))))</f>
        <v>0</v>
      </c>
      <c r="I70" s="94">
        <f>IF(G70=0,0,IF(G70&lt;tab!$J$142,0,IF(G70&gt;tab!$J$2,700,VLOOKUP(G70,tab!$J$2:$K$142,2,0))))</f>
        <v>0</v>
      </c>
      <c r="J70" s="188">
        <f t="shared" si="5"/>
        <v>0</v>
      </c>
    </row>
    <row r="71" spans="2:10" ht="15" customHeight="1" x14ac:dyDescent="0.35">
      <c r="B71" s="62">
        <f t="shared" ref="B71:B106" si="6">B70+1</f>
        <v>65</v>
      </c>
      <c r="C71" s="59"/>
      <c r="D71" s="59"/>
      <c r="E71" s="189" t="str">
        <f t="shared" ref="E71:E106" si="7">IF($J$2="copii 2",2008,IF($J$2="copii 3",2009,""))</f>
        <v/>
      </c>
      <c r="F71" s="97"/>
      <c r="G71" s="99"/>
      <c r="H71" s="61">
        <f>IF(F71=0,0,IF(F71&gt;tab!$A$702,0,IF(F71&lt;tab!$A$2,700,VLOOKUP(F71,tab!$A$2:$B$702,2,0))))</f>
        <v>0</v>
      </c>
      <c r="I71" s="94">
        <f>IF(G71=0,0,IF(G71&lt;tab!$J$142,0,IF(G71&gt;tab!$J$2,700,VLOOKUP(G71,tab!$J$2:$K$142,2,0))))</f>
        <v>0</v>
      </c>
      <c r="J71" s="188">
        <f t="shared" ref="J71:J102" si="8">H71+I71</f>
        <v>0</v>
      </c>
    </row>
    <row r="72" spans="2:10" ht="15" customHeight="1" x14ac:dyDescent="0.35">
      <c r="B72" s="62">
        <f t="shared" si="6"/>
        <v>66</v>
      </c>
      <c r="C72" s="59"/>
      <c r="D72" s="59"/>
      <c r="E72" s="189" t="str">
        <f t="shared" si="7"/>
        <v/>
      </c>
      <c r="F72" s="97"/>
      <c r="G72" s="99"/>
      <c r="H72" s="61">
        <f>IF(F72=0,0,IF(F72&gt;tab!$A$702,0,IF(F72&lt;tab!$A$2,700,VLOOKUP(F72,tab!$A$2:$B$702,2,0))))</f>
        <v>0</v>
      </c>
      <c r="I72" s="94">
        <f>IF(G72=0,0,IF(G72&lt;tab!$J$142,0,IF(G72&gt;tab!$J$2,700,VLOOKUP(G72,tab!$J$2:$K$142,2,0))))</f>
        <v>0</v>
      </c>
      <c r="J72" s="188">
        <f t="shared" si="8"/>
        <v>0</v>
      </c>
    </row>
    <row r="73" spans="2:10" ht="15" customHeight="1" x14ac:dyDescent="0.35">
      <c r="B73" s="62">
        <f t="shared" si="6"/>
        <v>67</v>
      </c>
      <c r="C73" s="59"/>
      <c r="D73" s="59"/>
      <c r="E73" s="189" t="str">
        <f t="shared" si="7"/>
        <v/>
      </c>
      <c r="F73" s="97"/>
      <c r="G73" s="99"/>
      <c r="H73" s="61">
        <f>IF(F73=0,0,IF(F73&gt;tab!$A$702,0,IF(F73&lt;tab!$A$2,700,VLOOKUP(F73,tab!$A$2:$B$702,2,0))))</f>
        <v>0</v>
      </c>
      <c r="I73" s="94">
        <f>IF(G73=0,0,IF(G73&lt;tab!$J$142,0,IF(G73&gt;tab!$J$2,700,VLOOKUP(G73,tab!$J$2:$K$142,2,0))))</f>
        <v>0</v>
      </c>
      <c r="J73" s="188">
        <f t="shared" si="8"/>
        <v>0</v>
      </c>
    </row>
    <row r="74" spans="2:10" ht="15" customHeight="1" x14ac:dyDescent="0.35">
      <c r="B74" s="62">
        <f t="shared" si="6"/>
        <v>68</v>
      </c>
      <c r="C74" s="59"/>
      <c r="D74" s="59"/>
      <c r="E74" s="189" t="str">
        <f t="shared" si="7"/>
        <v/>
      </c>
      <c r="F74" s="97"/>
      <c r="G74" s="99"/>
      <c r="H74" s="61">
        <f>IF(F74=0,0,IF(F74&gt;tab!$A$702,0,IF(F74&lt;tab!$A$2,700,VLOOKUP(F74,tab!$A$2:$B$702,2,0))))</f>
        <v>0</v>
      </c>
      <c r="I74" s="94">
        <f>IF(G74=0,0,IF(G74&lt;tab!$J$142,0,IF(G74&gt;tab!$J$2,700,VLOOKUP(G74,tab!$J$2:$K$142,2,0))))</f>
        <v>0</v>
      </c>
      <c r="J74" s="188">
        <f t="shared" si="8"/>
        <v>0</v>
      </c>
    </row>
    <row r="75" spans="2:10" ht="15" customHeight="1" x14ac:dyDescent="0.35">
      <c r="B75" s="62">
        <f t="shared" si="6"/>
        <v>69</v>
      </c>
      <c r="C75" s="59"/>
      <c r="D75" s="59"/>
      <c r="E75" s="189" t="str">
        <f t="shared" si="7"/>
        <v/>
      </c>
      <c r="F75" s="97"/>
      <c r="G75" s="99"/>
      <c r="H75" s="61">
        <f>IF(F75=0,0,IF(F75&gt;tab!$A$702,0,IF(F75&lt;tab!$A$2,700,VLOOKUP(F75,tab!$A$2:$B$702,2,0))))</f>
        <v>0</v>
      </c>
      <c r="I75" s="94">
        <f>IF(G75=0,0,IF(G75&lt;tab!$J$142,0,IF(G75&gt;tab!$J$2,700,VLOOKUP(G75,tab!$J$2:$K$142,2,0))))</f>
        <v>0</v>
      </c>
      <c r="J75" s="188">
        <f t="shared" si="8"/>
        <v>0</v>
      </c>
    </row>
    <row r="76" spans="2:10" ht="15" customHeight="1" x14ac:dyDescent="0.35">
      <c r="B76" s="62">
        <f t="shared" si="6"/>
        <v>70</v>
      </c>
      <c r="C76" s="59"/>
      <c r="D76" s="59"/>
      <c r="E76" s="189" t="str">
        <f t="shared" si="7"/>
        <v/>
      </c>
      <c r="F76" s="97"/>
      <c r="G76" s="99"/>
      <c r="H76" s="61">
        <f>IF(F76=0,0,IF(F76&gt;tab!$A$702,0,IF(F76&lt;tab!$A$2,700,VLOOKUP(F76,tab!$A$2:$B$702,2,0))))</f>
        <v>0</v>
      </c>
      <c r="I76" s="94">
        <f>IF(G76=0,0,IF(G76&lt;tab!$J$142,0,IF(G76&gt;tab!$J$2,700,VLOOKUP(G76,tab!$J$2:$K$142,2,0))))</f>
        <v>0</v>
      </c>
      <c r="J76" s="188">
        <f t="shared" si="8"/>
        <v>0</v>
      </c>
    </row>
    <row r="77" spans="2:10" ht="15" customHeight="1" x14ac:dyDescent="0.35">
      <c r="B77" s="62">
        <f t="shared" si="6"/>
        <v>71</v>
      </c>
      <c r="C77" s="59"/>
      <c r="D77" s="59"/>
      <c r="E77" s="189" t="str">
        <f t="shared" si="7"/>
        <v/>
      </c>
      <c r="F77" s="97"/>
      <c r="G77" s="99"/>
      <c r="H77" s="61">
        <f>IF(F77=0,0,IF(F77&gt;tab!$A$702,0,IF(F77&lt;tab!$A$2,700,VLOOKUP(F77,tab!$A$2:$B$702,2,0))))</f>
        <v>0</v>
      </c>
      <c r="I77" s="94">
        <f>IF(G77=0,0,IF(G77&lt;tab!$J$142,0,IF(G77&gt;tab!$J$2,700,VLOOKUP(G77,tab!$J$2:$K$142,2,0))))</f>
        <v>0</v>
      </c>
      <c r="J77" s="188">
        <f t="shared" si="8"/>
        <v>0</v>
      </c>
    </row>
    <row r="78" spans="2:10" ht="15" customHeight="1" x14ac:dyDescent="0.35">
      <c r="B78" s="62">
        <f t="shared" si="6"/>
        <v>72</v>
      </c>
      <c r="C78" s="59"/>
      <c r="D78" s="59"/>
      <c r="E78" s="189" t="str">
        <f t="shared" si="7"/>
        <v/>
      </c>
      <c r="F78" s="97"/>
      <c r="G78" s="99"/>
      <c r="H78" s="61">
        <f>IF(F78=0,0,IF(F78&gt;tab!$A$702,0,IF(F78&lt;tab!$A$2,700,VLOOKUP(F78,tab!$A$2:$B$702,2,0))))</f>
        <v>0</v>
      </c>
      <c r="I78" s="94">
        <f>IF(G78=0,0,IF(G78&lt;tab!$J$142,0,IF(G78&gt;tab!$J$2,700,VLOOKUP(G78,tab!$J$2:$K$142,2,0))))</f>
        <v>0</v>
      </c>
      <c r="J78" s="188">
        <f t="shared" si="8"/>
        <v>0</v>
      </c>
    </row>
    <row r="79" spans="2:10" ht="15" customHeight="1" x14ac:dyDescent="0.35">
      <c r="B79" s="62">
        <f t="shared" si="6"/>
        <v>73</v>
      </c>
      <c r="C79" s="59"/>
      <c r="D79" s="59"/>
      <c r="E79" s="189" t="str">
        <f t="shared" si="7"/>
        <v/>
      </c>
      <c r="F79" s="97"/>
      <c r="G79" s="99"/>
      <c r="H79" s="61">
        <f>IF(F79=0,0,IF(F79&gt;tab!$A$702,0,IF(F79&lt;tab!$A$2,700,VLOOKUP(F79,tab!$A$2:$B$702,2,0))))</f>
        <v>0</v>
      </c>
      <c r="I79" s="94">
        <f>IF(G79=0,0,IF(G79&lt;tab!$J$142,0,IF(G79&gt;tab!$J$2,700,VLOOKUP(G79,tab!$J$2:$K$142,2,0))))</f>
        <v>0</v>
      </c>
      <c r="J79" s="188">
        <f t="shared" si="8"/>
        <v>0</v>
      </c>
    </row>
    <row r="80" spans="2:10" ht="15" customHeight="1" x14ac:dyDescent="0.35">
      <c r="B80" s="62">
        <f t="shared" si="6"/>
        <v>74</v>
      </c>
      <c r="C80" s="59"/>
      <c r="D80" s="59"/>
      <c r="E80" s="189" t="str">
        <f t="shared" si="7"/>
        <v/>
      </c>
      <c r="F80" s="97"/>
      <c r="G80" s="99"/>
      <c r="H80" s="61">
        <f>IF(F80=0,0,IF(F80&gt;tab!$A$702,0,IF(F80&lt;tab!$A$2,700,VLOOKUP(F80,tab!$A$2:$B$702,2,0))))</f>
        <v>0</v>
      </c>
      <c r="I80" s="94">
        <f>IF(G80=0,0,IF(G80&lt;tab!$J$142,0,IF(G80&gt;tab!$J$2,700,VLOOKUP(G80,tab!$J$2:$K$142,2,0))))</f>
        <v>0</v>
      </c>
      <c r="J80" s="188">
        <f t="shared" si="8"/>
        <v>0</v>
      </c>
    </row>
    <row r="81" spans="2:10" ht="15" customHeight="1" x14ac:dyDescent="0.35">
      <c r="B81" s="62">
        <f t="shared" si="6"/>
        <v>75</v>
      </c>
      <c r="C81" s="59"/>
      <c r="D81" s="59"/>
      <c r="E81" s="189" t="str">
        <f t="shared" si="7"/>
        <v/>
      </c>
      <c r="F81" s="97"/>
      <c r="G81" s="99"/>
      <c r="H81" s="61">
        <f>IF(F81=0,0,IF(F81&gt;tab!$A$702,0,IF(F81&lt;tab!$A$2,700,VLOOKUP(F81,tab!$A$2:$B$702,2,0))))</f>
        <v>0</v>
      </c>
      <c r="I81" s="94">
        <f>IF(G81=0,0,IF(G81&lt;tab!$J$142,0,IF(G81&gt;tab!$J$2,700,VLOOKUP(G81,tab!$J$2:$K$142,2,0))))</f>
        <v>0</v>
      </c>
      <c r="J81" s="188">
        <f t="shared" si="8"/>
        <v>0</v>
      </c>
    </row>
    <row r="82" spans="2:10" ht="15" customHeight="1" x14ac:dyDescent="0.35">
      <c r="B82" s="62">
        <f t="shared" si="6"/>
        <v>76</v>
      </c>
      <c r="C82" s="59"/>
      <c r="D82" s="59"/>
      <c r="E82" s="189" t="str">
        <f t="shared" si="7"/>
        <v/>
      </c>
      <c r="F82" s="97"/>
      <c r="G82" s="99"/>
      <c r="H82" s="61">
        <f>IF(F82=0,0,IF(F82&gt;tab!$A$702,0,IF(F82&lt;tab!$A$2,700,VLOOKUP(F82,tab!$A$2:$B$702,2,0))))</f>
        <v>0</v>
      </c>
      <c r="I82" s="94">
        <f>IF(G82=0,0,IF(G82&lt;tab!$J$142,0,IF(G82&gt;tab!$J$2,700,VLOOKUP(G82,tab!$J$2:$K$142,2,0))))</f>
        <v>0</v>
      </c>
      <c r="J82" s="188">
        <f t="shared" si="8"/>
        <v>0</v>
      </c>
    </row>
    <row r="83" spans="2:10" ht="15" customHeight="1" x14ac:dyDescent="0.35">
      <c r="B83" s="62">
        <f t="shared" si="6"/>
        <v>77</v>
      </c>
      <c r="C83" s="59"/>
      <c r="D83" s="59"/>
      <c r="E83" s="189" t="str">
        <f t="shared" si="7"/>
        <v/>
      </c>
      <c r="F83" s="97"/>
      <c r="G83" s="99"/>
      <c r="H83" s="61">
        <f>IF(F83=0,0,IF(F83&gt;tab!$A$702,0,IF(F83&lt;tab!$A$2,700,VLOOKUP(F83,tab!$A$2:$B$702,2,0))))</f>
        <v>0</v>
      </c>
      <c r="I83" s="94">
        <f>IF(G83=0,0,IF(G83&lt;tab!$J$142,0,IF(G83&gt;tab!$J$2,700,VLOOKUP(G83,tab!$J$2:$K$142,2,0))))</f>
        <v>0</v>
      </c>
      <c r="J83" s="188">
        <f t="shared" si="8"/>
        <v>0</v>
      </c>
    </row>
    <row r="84" spans="2:10" ht="15" customHeight="1" x14ac:dyDescent="0.35">
      <c r="B84" s="62">
        <f t="shared" si="6"/>
        <v>78</v>
      </c>
      <c r="C84" s="59"/>
      <c r="D84" s="59"/>
      <c r="E84" s="189" t="str">
        <f t="shared" si="7"/>
        <v/>
      </c>
      <c r="F84" s="97"/>
      <c r="G84" s="99"/>
      <c r="H84" s="61">
        <f>IF(F84=0,0,IF(F84&gt;tab!$A$702,0,IF(F84&lt;tab!$A$2,700,VLOOKUP(F84,tab!$A$2:$B$702,2,0))))</f>
        <v>0</v>
      </c>
      <c r="I84" s="94">
        <f>IF(G84=0,0,IF(G84&lt;tab!$J$142,0,IF(G84&gt;tab!$J$2,700,VLOOKUP(G84,tab!$J$2:$K$142,2,0))))</f>
        <v>0</v>
      </c>
      <c r="J84" s="188">
        <f t="shared" si="8"/>
        <v>0</v>
      </c>
    </row>
    <row r="85" spans="2:10" ht="15" customHeight="1" x14ac:dyDescent="0.35">
      <c r="B85" s="62">
        <f t="shared" si="6"/>
        <v>79</v>
      </c>
      <c r="C85" s="59"/>
      <c r="D85" s="59"/>
      <c r="E85" s="189" t="str">
        <f t="shared" si="7"/>
        <v/>
      </c>
      <c r="F85" s="97"/>
      <c r="G85" s="99"/>
      <c r="H85" s="61">
        <f>IF(F85=0,0,IF(F85&gt;tab!$A$702,0,IF(F85&lt;tab!$A$2,700,VLOOKUP(F85,tab!$A$2:$B$702,2,0))))</f>
        <v>0</v>
      </c>
      <c r="I85" s="94">
        <f>IF(G85=0,0,IF(G85&lt;tab!$J$142,0,IF(G85&gt;tab!$J$2,700,VLOOKUP(G85,tab!$J$2:$K$142,2,0))))</f>
        <v>0</v>
      </c>
      <c r="J85" s="188">
        <f t="shared" si="8"/>
        <v>0</v>
      </c>
    </row>
    <row r="86" spans="2:10" ht="15" customHeight="1" x14ac:dyDescent="0.35">
      <c r="B86" s="62">
        <f t="shared" si="6"/>
        <v>80</v>
      </c>
      <c r="C86" s="59"/>
      <c r="D86" s="59"/>
      <c r="E86" s="189" t="str">
        <f t="shared" si="7"/>
        <v/>
      </c>
      <c r="F86" s="97"/>
      <c r="G86" s="99"/>
      <c r="H86" s="61">
        <f>IF(F86=0,0,IF(F86&gt;tab!$A$702,0,IF(F86&lt;tab!$A$2,700,VLOOKUP(F86,tab!$A$2:$B$702,2,0))))</f>
        <v>0</v>
      </c>
      <c r="I86" s="94">
        <f>IF(G86=0,0,IF(G86&lt;tab!$J$142,0,IF(G86&gt;tab!$J$2,700,VLOOKUP(G86,tab!$J$2:$K$142,2,0))))</f>
        <v>0</v>
      </c>
      <c r="J86" s="188">
        <f t="shared" si="8"/>
        <v>0</v>
      </c>
    </row>
    <row r="87" spans="2:10" ht="15" customHeight="1" x14ac:dyDescent="0.35">
      <c r="B87" s="62">
        <f t="shared" si="6"/>
        <v>81</v>
      </c>
      <c r="C87" s="59"/>
      <c r="D87" s="59"/>
      <c r="E87" s="189" t="str">
        <f t="shared" si="7"/>
        <v/>
      </c>
      <c r="F87" s="97"/>
      <c r="G87" s="99"/>
      <c r="H87" s="61">
        <f>IF(F87=0,0,IF(F87&gt;tab!$A$702,0,IF(F87&lt;tab!$A$2,700,VLOOKUP(F87,tab!$A$2:$B$702,2,0))))</f>
        <v>0</v>
      </c>
      <c r="I87" s="94">
        <f>IF(G87=0,0,IF(G87&lt;tab!$J$142,0,IF(G87&gt;tab!$J$2,700,VLOOKUP(G87,tab!$J$2:$K$142,2,0))))</f>
        <v>0</v>
      </c>
      <c r="J87" s="188">
        <f t="shared" si="8"/>
        <v>0</v>
      </c>
    </row>
    <row r="88" spans="2:10" ht="15" customHeight="1" x14ac:dyDescent="0.35">
      <c r="B88" s="62">
        <f t="shared" si="6"/>
        <v>82</v>
      </c>
      <c r="C88" s="59"/>
      <c r="D88" s="59"/>
      <c r="E88" s="189" t="str">
        <f t="shared" si="7"/>
        <v/>
      </c>
      <c r="F88" s="97"/>
      <c r="G88" s="99"/>
      <c r="H88" s="61">
        <f>IF(F88=0,0,IF(F88&gt;tab!$A$702,0,IF(F88&lt;tab!$A$2,700,VLOOKUP(F88,tab!$A$2:$B$702,2,0))))</f>
        <v>0</v>
      </c>
      <c r="I88" s="94">
        <f>IF(G88=0,0,IF(G88&lt;tab!$J$142,0,IF(G88&gt;tab!$J$2,700,VLOOKUP(G88,tab!$J$2:$K$142,2,0))))</f>
        <v>0</v>
      </c>
      <c r="J88" s="188">
        <f t="shared" si="8"/>
        <v>0</v>
      </c>
    </row>
    <row r="89" spans="2:10" ht="15" customHeight="1" x14ac:dyDescent="0.35">
      <c r="B89" s="62">
        <f t="shared" si="6"/>
        <v>83</v>
      </c>
      <c r="C89" s="59"/>
      <c r="D89" s="59"/>
      <c r="E89" s="189" t="str">
        <f t="shared" si="7"/>
        <v/>
      </c>
      <c r="F89" s="97"/>
      <c r="G89" s="99"/>
      <c r="H89" s="61">
        <f>IF(F89=0,0,IF(F89&gt;tab!$A$702,0,IF(F89&lt;tab!$A$2,700,VLOOKUP(F89,tab!$A$2:$B$702,2,0))))</f>
        <v>0</v>
      </c>
      <c r="I89" s="94">
        <f>IF(G89=0,0,IF(G89&lt;tab!$J$142,0,IF(G89&gt;tab!$J$2,700,VLOOKUP(G89,tab!$J$2:$K$142,2,0))))</f>
        <v>0</v>
      </c>
      <c r="J89" s="188">
        <f t="shared" si="8"/>
        <v>0</v>
      </c>
    </row>
    <row r="90" spans="2:10" ht="15" customHeight="1" x14ac:dyDescent="0.35">
      <c r="B90" s="62">
        <f t="shared" si="6"/>
        <v>84</v>
      </c>
      <c r="C90" s="59"/>
      <c r="D90" s="59"/>
      <c r="E90" s="189" t="str">
        <f t="shared" si="7"/>
        <v/>
      </c>
      <c r="F90" s="97"/>
      <c r="G90" s="99"/>
      <c r="H90" s="61">
        <f>IF(F90=0,0,IF(F90&gt;tab!$A$702,0,IF(F90&lt;tab!$A$2,700,VLOOKUP(F90,tab!$A$2:$B$702,2,0))))</f>
        <v>0</v>
      </c>
      <c r="I90" s="94">
        <f>IF(G90=0,0,IF(G90&lt;tab!$J$142,0,IF(G90&gt;tab!$J$2,700,VLOOKUP(G90,tab!$J$2:$K$142,2,0))))</f>
        <v>0</v>
      </c>
      <c r="J90" s="188">
        <f t="shared" si="8"/>
        <v>0</v>
      </c>
    </row>
    <row r="91" spans="2:10" ht="15" customHeight="1" x14ac:dyDescent="0.35">
      <c r="B91" s="62">
        <f t="shared" si="6"/>
        <v>85</v>
      </c>
      <c r="C91" s="59"/>
      <c r="D91" s="59"/>
      <c r="E91" s="189" t="str">
        <f t="shared" si="7"/>
        <v/>
      </c>
      <c r="F91" s="97"/>
      <c r="G91" s="99"/>
      <c r="H91" s="61">
        <f>IF(F91=0,0,IF(F91&gt;tab!$A$702,0,IF(F91&lt;tab!$A$2,700,VLOOKUP(F91,tab!$A$2:$B$702,2,0))))</f>
        <v>0</v>
      </c>
      <c r="I91" s="94">
        <f>IF(G91=0,0,IF(G91&lt;tab!$J$142,0,IF(G91&gt;tab!$J$2,700,VLOOKUP(G91,tab!$J$2:$K$142,2,0))))</f>
        <v>0</v>
      </c>
      <c r="J91" s="188">
        <f t="shared" si="8"/>
        <v>0</v>
      </c>
    </row>
    <row r="92" spans="2:10" ht="15" customHeight="1" x14ac:dyDescent="0.35">
      <c r="B92" s="62">
        <f t="shared" si="6"/>
        <v>86</v>
      </c>
      <c r="C92" s="59"/>
      <c r="D92" s="59"/>
      <c r="E92" s="189" t="str">
        <f t="shared" si="7"/>
        <v/>
      </c>
      <c r="F92" s="97"/>
      <c r="G92" s="99"/>
      <c r="H92" s="61">
        <f>IF(F92=0,0,IF(F92&gt;tab!$A$702,0,IF(F92&lt;tab!$A$2,700,VLOOKUP(F92,tab!$A$2:$B$702,2,0))))</f>
        <v>0</v>
      </c>
      <c r="I92" s="94">
        <f>IF(G92=0,0,IF(G92&lt;tab!$J$142,0,IF(G92&gt;tab!$J$2,700,VLOOKUP(G92,tab!$J$2:$K$142,2,0))))</f>
        <v>0</v>
      </c>
      <c r="J92" s="188">
        <f t="shared" si="8"/>
        <v>0</v>
      </c>
    </row>
    <row r="93" spans="2:10" ht="15" customHeight="1" x14ac:dyDescent="0.35">
      <c r="B93" s="62">
        <f t="shared" si="6"/>
        <v>87</v>
      </c>
      <c r="C93" s="59"/>
      <c r="D93" s="59"/>
      <c r="E93" s="189" t="str">
        <f t="shared" si="7"/>
        <v/>
      </c>
      <c r="F93" s="97"/>
      <c r="G93" s="99"/>
      <c r="H93" s="61">
        <f>IF(F93=0,0,IF(F93&gt;tab!$A$702,0,IF(F93&lt;tab!$A$2,700,VLOOKUP(F93,tab!$A$2:$B$702,2,0))))</f>
        <v>0</v>
      </c>
      <c r="I93" s="94">
        <f>IF(G93=0,0,IF(G93&lt;tab!$J$142,0,IF(G93&gt;tab!$J$2,700,VLOOKUP(G93,tab!$J$2:$K$142,2,0))))</f>
        <v>0</v>
      </c>
      <c r="J93" s="188">
        <f t="shared" si="8"/>
        <v>0</v>
      </c>
    </row>
    <row r="94" spans="2:10" ht="15" customHeight="1" x14ac:dyDescent="0.35">
      <c r="B94" s="62">
        <f t="shared" si="6"/>
        <v>88</v>
      </c>
      <c r="C94" s="59"/>
      <c r="D94" s="59"/>
      <c r="E94" s="189" t="str">
        <f t="shared" si="7"/>
        <v/>
      </c>
      <c r="F94" s="97"/>
      <c r="G94" s="99"/>
      <c r="H94" s="61">
        <f>IF(F94=0,0,IF(F94&gt;tab!$A$702,0,IF(F94&lt;tab!$A$2,700,VLOOKUP(F94,tab!$A$2:$B$702,2,0))))</f>
        <v>0</v>
      </c>
      <c r="I94" s="94">
        <f>IF(G94=0,0,IF(G94&lt;tab!$J$142,0,IF(G94&gt;tab!$J$2,700,VLOOKUP(G94,tab!$J$2:$K$142,2,0))))</f>
        <v>0</v>
      </c>
      <c r="J94" s="188">
        <f t="shared" si="8"/>
        <v>0</v>
      </c>
    </row>
    <row r="95" spans="2:10" ht="15" customHeight="1" x14ac:dyDescent="0.35">
      <c r="B95" s="62">
        <f t="shared" si="6"/>
        <v>89</v>
      </c>
      <c r="C95" s="59"/>
      <c r="D95" s="59"/>
      <c r="E95" s="189" t="str">
        <f t="shared" si="7"/>
        <v/>
      </c>
      <c r="F95" s="97"/>
      <c r="G95" s="99"/>
      <c r="H95" s="61">
        <f>IF(F95=0,0,IF(F95&gt;tab!$A$702,0,IF(F95&lt;tab!$A$2,700,VLOOKUP(F95,tab!$A$2:$B$702,2,0))))</f>
        <v>0</v>
      </c>
      <c r="I95" s="94">
        <f>IF(G95=0,0,IF(G95&lt;tab!$J$142,0,IF(G95&gt;tab!$J$2,700,VLOOKUP(G95,tab!$J$2:$K$142,2,0))))</f>
        <v>0</v>
      </c>
      <c r="J95" s="188">
        <f t="shared" si="8"/>
        <v>0</v>
      </c>
    </row>
    <row r="96" spans="2:10" ht="15" customHeight="1" x14ac:dyDescent="0.35">
      <c r="B96" s="62">
        <f t="shared" si="6"/>
        <v>90</v>
      </c>
      <c r="C96" s="59"/>
      <c r="D96" s="59"/>
      <c r="E96" s="189" t="str">
        <f t="shared" si="7"/>
        <v/>
      </c>
      <c r="F96" s="97"/>
      <c r="G96" s="99"/>
      <c r="H96" s="61">
        <f>IF(F96=0,0,IF(F96&gt;tab!$A$702,0,IF(F96&lt;tab!$A$2,700,VLOOKUP(F96,tab!$A$2:$B$702,2,0))))</f>
        <v>0</v>
      </c>
      <c r="I96" s="94">
        <f>IF(G96=0,0,IF(G96&lt;tab!$J$142,0,IF(G96&gt;tab!$J$2,700,VLOOKUP(G96,tab!$J$2:$K$142,2,0))))</f>
        <v>0</v>
      </c>
      <c r="J96" s="188">
        <f t="shared" si="8"/>
        <v>0</v>
      </c>
    </row>
    <row r="97" spans="2:10" ht="15" customHeight="1" x14ac:dyDescent="0.35">
      <c r="B97" s="62">
        <f t="shared" si="6"/>
        <v>91</v>
      </c>
      <c r="C97" s="59"/>
      <c r="D97" s="59"/>
      <c r="E97" s="189" t="str">
        <f t="shared" si="7"/>
        <v/>
      </c>
      <c r="F97" s="97"/>
      <c r="G97" s="99"/>
      <c r="H97" s="61">
        <f>IF(F97=0,0,IF(F97&gt;tab!$A$702,0,IF(F97&lt;tab!$A$2,700,VLOOKUP(F97,tab!$A$2:$B$702,2,0))))</f>
        <v>0</v>
      </c>
      <c r="I97" s="94">
        <f>IF(G97=0,0,IF(G97&lt;tab!$J$142,0,IF(G97&gt;tab!$J$2,700,VLOOKUP(G97,tab!$J$2:$K$142,2,0))))</f>
        <v>0</v>
      </c>
      <c r="J97" s="188">
        <f t="shared" si="8"/>
        <v>0</v>
      </c>
    </row>
    <row r="98" spans="2:10" ht="15" customHeight="1" x14ac:dyDescent="0.35">
      <c r="B98" s="62">
        <f t="shared" si="6"/>
        <v>92</v>
      </c>
      <c r="C98" s="59"/>
      <c r="D98" s="59"/>
      <c r="E98" s="189" t="str">
        <f t="shared" si="7"/>
        <v/>
      </c>
      <c r="F98" s="97"/>
      <c r="G98" s="99"/>
      <c r="H98" s="61">
        <f>IF(F98=0,0,IF(F98&gt;tab!$A$702,0,IF(F98&lt;tab!$A$2,700,VLOOKUP(F98,tab!$A$2:$B$702,2,0))))</f>
        <v>0</v>
      </c>
      <c r="I98" s="94">
        <f>IF(G98=0,0,IF(G98&lt;tab!$J$142,0,IF(G98&gt;tab!$J$2,700,VLOOKUP(G98,tab!$J$2:$K$142,2,0))))</f>
        <v>0</v>
      </c>
      <c r="J98" s="188">
        <f t="shared" si="8"/>
        <v>0</v>
      </c>
    </row>
    <row r="99" spans="2:10" ht="15" customHeight="1" x14ac:dyDescent="0.35">
      <c r="B99" s="62">
        <f t="shared" si="6"/>
        <v>93</v>
      </c>
      <c r="C99" s="59"/>
      <c r="D99" s="59"/>
      <c r="E99" s="189" t="str">
        <f t="shared" si="7"/>
        <v/>
      </c>
      <c r="F99" s="97"/>
      <c r="G99" s="99"/>
      <c r="H99" s="61">
        <f>IF(F99=0,0,IF(F99&gt;tab!$A$702,0,IF(F99&lt;tab!$A$2,700,VLOOKUP(F99,tab!$A$2:$B$702,2,0))))</f>
        <v>0</v>
      </c>
      <c r="I99" s="94">
        <f>IF(G99=0,0,IF(G99&lt;tab!$J$142,0,IF(G99&gt;tab!$J$2,700,VLOOKUP(G99,tab!$J$2:$K$142,2,0))))</f>
        <v>0</v>
      </c>
      <c r="J99" s="188">
        <f t="shared" si="8"/>
        <v>0</v>
      </c>
    </row>
    <row r="100" spans="2:10" ht="15" customHeight="1" x14ac:dyDescent="0.35">
      <c r="B100" s="62">
        <f t="shared" si="6"/>
        <v>94</v>
      </c>
      <c r="C100" s="59"/>
      <c r="D100" s="59"/>
      <c r="E100" s="189" t="str">
        <f t="shared" si="7"/>
        <v/>
      </c>
      <c r="F100" s="97"/>
      <c r="G100" s="99"/>
      <c r="H100" s="61">
        <f>IF(F100=0,0,IF(F100&gt;tab!$A$702,0,IF(F100&lt;tab!$A$2,700,VLOOKUP(F100,tab!$A$2:$B$702,2,0))))</f>
        <v>0</v>
      </c>
      <c r="I100" s="94">
        <f>IF(G100=0,0,IF(G100&lt;tab!$J$142,0,IF(G100&gt;tab!$J$2,700,VLOOKUP(G100,tab!$J$2:$K$142,2,0))))</f>
        <v>0</v>
      </c>
      <c r="J100" s="188">
        <f t="shared" si="8"/>
        <v>0</v>
      </c>
    </row>
    <row r="101" spans="2:10" ht="15" customHeight="1" x14ac:dyDescent="0.35">
      <c r="B101" s="62">
        <f t="shared" si="6"/>
        <v>95</v>
      </c>
      <c r="C101" s="59"/>
      <c r="D101" s="59"/>
      <c r="E101" s="189" t="str">
        <f t="shared" si="7"/>
        <v/>
      </c>
      <c r="F101" s="97"/>
      <c r="G101" s="99"/>
      <c r="H101" s="61">
        <f>IF(F101=0,0,IF(F101&gt;tab!$A$702,0,IF(F101&lt;tab!$A$2,700,VLOOKUP(F101,tab!$A$2:$B$702,2,0))))</f>
        <v>0</v>
      </c>
      <c r="I101" s="94">
        <f>IF(G101=0,0,IF(G101&lt;tab!$J$142,0,IF(G101&gt;tab!$J$2,700,VLOOKUP(G101,tab!$J$2:$K$142,2,0))))</f>
        <v>0</v>
      </c>
      <c r="J101" s="188">
        <f t="shared" si="8"/>
        <v>0</v>
      </c>
    </row>
    <row r="102" spans="2:10" ht="15" customHeight="1" x14ac:dyDescent="0.35">
      <c r="B102" s="62">
        <f t="shared" si="6"/>
        <v>96</v>
      </c>
      <c r="C102" s="59"/>
      <c r="D102" s="59"/>
      <c r="E102" s="189" t="str">
        <f t="shared" si="7"/>
        <v/>
      </c>
      <c r="F102" s="97"/>
      <c r="G102" s="99"/>
      <c r="H102" s="61">
        <f>IF(F102=0,0,IF(F102&gt;tab!$A$702,0,IF(F102&lt;tab!$A$2,700,VLOOKUP(F102,tab!$A$2:$B$702,2,0))))</f>
        <v>0</v>
      </c>
      <c r="I102" s="94">
        <f>IF(G102=0,0,IF(G102&lt;tab!$J$142,0,IF(G102&gt;tab!$J$2,700,VLOOKUP(G102,tab!$J$2:$K$142,2,0))))</f>
        <v>0</v>
      </c>
      <c r="J102" s="188">
        <f t="shared" si="8"/>
        <v>0</v>
      </c>
    </row>
    <row r="103" spans="2:10" ht="15" customHeight="1" x14ac:dyDescent="0.35">
      <c r="B103" s="62">
        <f t="shared" si="6"/>
        <v>97</v>
      </c>
      <c r="C103" s="59"/>
      <c r="D103" s="59"/>
      <c r="E103" s="189" t="str">
        <f t="shared" si="7"/>
        <v/>
      </c>
      <c r="F103" s="97"/>
      <c r="G103" s="99"/>
      <c r="H103" s="61">
        <f>IF(F103=0,0,IF(F103&gt;tab!$A$702,0,IF(F103&lt;tab!$A$2,700,VLOOKUP(F103,tab!$A$2:$B$702,2,0))))</f>
        <v>0</v>
      </c>
      <c r="I103" s="94">
        <f>IF(G103=0,0,IF(G103&lt;tab!$J$142,0,IF(G103&gt;tab!$J$2,700,VLOOKUP(G103,tab!$J$2:$K$142,2,0))))</f>
        <v>0</v>
      </c>
      <c r="J103" s="188">
        <f t="shared" ref="J103:J106" si="9">H103+I103</f>
        <v>0</v>
      </c>
    </row>
    <row r="104" spans="2:10" ht="15" customHeight="1" x14ac:dyDescent="0.35">
      <c r="B104" s="62">
        <f t="shared" si="6"/>
        <v>98</v>
      </c>
      <c r="C104" s="59"/>
      <c r="D104" s="59"/>
      <c r="E104" s="189" t="str">
        <f t="shared" si="7"/>
        <v/>
      </c>
      <c r="F104" s="97"/>
      <c r="G104" s="99"/>
      <c r="H104" s="61">
        <f>IF(F104=0,0,IF(F104&gt;tab!$A$702,0,IF(F104&lt;tab!$A$2,700,VLOOKUP(F104,tab!$A$2:$B$702,2,0))))</f>
        <v>0</v>
      </c>
      <c r="I104" s="94">
        <f>IF(G104=0,0,IF(G104&lt;tab!$J$142,0,IF(G104&gt;tab!$J$2,700,VLOOKUP(G104,tab!$J$2:$K$142,2,0))))</f>
        <v>0</v>
      </c>
      <c r="J104" s="188">
        <f t="shared" si="9"/>
        <v>0</v>
      </c>
    </row>
    <row r="105" spans="2:10" ht="15" customHeight="1" x14ac:dyDescent="0.35">
      <c r="B105" s="62">
        <f t="shared" si="6"/>
        <v>99</v>
      </c>
      <c r="C105" s="59"/>
      <c r="D105" s="59"/>
      <c r="E105" s="189" t="str">
        <f t="shared" si="7"/>
        <v/>
      </c>
      <c r="F105" s="97"/>
      <c r="G105" s="99"/>
      <c r="H105" s="61">
        <f>IF(F105=0,0,IF(F105&gt;tab!$A$702,0,IF(F105&lt;tab!$A$2,700,VLOOKUP(F105,tab!$A$2:$B$702,2,0))))</f>
        <v>0</v>
      </c>
      <c r="I105" s="94">
        <f>IF(G105=0,0,IF(G105&lt;tab!$J$142,0,IF(G105&gt;tab!$J$2,700,VLOOKUP(G105,tab!$J$2:$K$142,2,0))))</f>
        <v>0</v>
      </c>
      <c r="J105" s="188">
        <f t="shared" si="9"/>
        <v>0</v>
      </c>
    </row>
    <row r="106" spans="2:10" ht="15" customHeight="1" x14ac:dyDescent="0.35">
      <c r="B106" s="62">
        <f t="shared" si="6"/>
        <v>100</v>
      </c>
      <c r="C106" s="59"/>
      <c r="D106" s="59"/>
      <c r="E106" s="189" t="str">
        <f t="shared" si="7"/>
        <v/>
      </c>
      <c r="F106" s="97"/>
      <c r="G106" s="99"/>
      <c r="H106" s="61">
        <f>IF(F106=0,0,IF(F106&gt;tab!$A$702,0,IF(F106&lt;tab!$A$2,700,VLOOKUP(F106,tab!$A$2:$B$702,2,0))))</f>
        <v>0</v>
      </c>
      <c r="I106" s="94">
        <f>IF(G106=0,0,IF(G106&lt;tab!$J$142,0,IF(G106&gt;tab!$J$2,700,VLOOKUP(G106,tab!$J$2:$K$142,2,0))))</f>
        <v>0</v>
      </c>
      <c r="J106" s="188">
        <f t="shared" si="9"/>
        <v>0</v>
      </c>
    </row>
  </sheetData>
  <sheetProtection algorithmName="SHA-512" hashValue="d0T2tmo7vLXiv9ij5zhk+5T1Y9oy9zVSXxWP2gr11yDF1g2fvNgZelAlY9hSF/t72OhHIw7a3qBTq2LcHvfxaw==" saltValue="5KJhKnG1tcDb9mbO8oGcQQ==" spinCount="100000" sheet="1" objects="1" scenarios="1" selectLockedCells="1" sort="0" autoFilter="0"/>
  <protectedRanges>
    <protectedRange sqref="B6:J106" name="B1F"/>
  </protectedRanges>
  <autoFilter ref="B6:J106" xr:uid="{00000000-0009-0000-0000-000001000000}">
    <sortState ref="B7:J106">
      <sortCondition descending="1" ref="J6:J106"/>
    </sortState>
  </autoFilter>
  <sortState ref="B4:J105">
    <sortCondition descending="1" ref="J6"/>
  </sortState>
  <conditionalFormatting sqref="G7:G106">
    <cfRule type="containsBlanks" dxfId="44" priority="17" stopIfTrue="1">
      <formula>LEN(TRIM(G7))=0</formula>
    </cfRule>
    <cfRule type="cellIs" dxfId="43" priority="18" stopIfTrue="1" operator="notBetween">
      <formula>0.35</formula>
      <formula>1.75</formula>
    </cfRule>
  </conditionalFormatting>
  <conditionalFormatting sqref="F7:F106">
    <cfRule type="containsBlanks" dxfId="42" priority="4" stopIfTrue="1">
      <formula>LEN(TRIM(F7))=0</formula>
    </cfRule>
    <cfRule type="cellIs" dxfId="41" priority="5" stopIfTrue="1" operator="notBetween">
      <formula>6</formula>
      <formula>13</formula>
    </cfRule>
  </conditionalFormatting>
  <conditionalFormatting sqref="B7:E106">
    <cfRule type="notContainsBlanks" dxfId="40" priority="2">
      <formula>LEN(TRIM(B7))&gt;0</formula>
    </cfRule>
  </conditionalFormatting>
  <conditionalFormatting sqref="J2">
    <cfRule type="containsText" dxfId="39" priority="1" operator="containsText" text="alege">
      <formula>NOT(ISERROR(SEARCH("alege",J2)))</formula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tab!$P$2:$P$4</xm:f>
          </x14:formula1>
          <xm:sqref>J2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B2:K106"/>
  <sheetViews>
    <sheetView showGridLines="0" showRowColHeaders="0" workbookViewId="0">
      <selection activeCell="F7" sqref="F7:G7"/>
    </sheetView>
  </sheetViews>
  <sheetFormatPr defaultRowHeight="15" customHeight="1" x14ac:dyDescent="0.35"/>
  <cols>
    <col min="1" max="2" width="4.7265625" style="1" customWidth="1"/>
    <col min="3" max="4" width="25.7265625" style="1" customWidth="1"/>
    <col min="5" max="5" width="10.7265625" style="1" customWidth="1"/>
    <col min="6" max="7" width="10.7265625" style="10" customWidth="1"/>
    <col min="8" max="9" width="10.7265625" style="11" customWidth="1"/>
    <col min="10" max="10" width="10.7265625" style="108" customWidth="1"/>
    <col min="11" max="249" width="9.1796875" style="1"/>
    <col min="250" max="250" width="7" style="1" customWidth="1"/>
    <col min="251" max="251" width="20.54296875" style="1" customWidth="1"/>
    <col min="252" max="252" width="36.453125" style="1" customWidth="1"/>
    <col min="253" max="253" width="10.453125" style="1" customWidth="1"/>
    <col min="254" max="254" width="7.26953125" style="1" customWidth="1"/>
    <col min="255" max="255" width="10.26953125" style="1" customWidth="1"/>
    <col min="256" max="256" width="8" style="1" customWidth="1"/>
    <col min="257" max="257" width="10.26953125" style="1" customWidth="1"/>
    <col min="258" max="258" width="8.453125" style="1" customWidth="1"/>
    <col min="259" max="259" width="10.453125" style="1" customWidth="1"/>
    <col min="260" max="260" width="7.1796875" style="1" customWidth="1"/>
    <col min="261" max="261" width="10.26953125" style="1" customWidth="1"/>
    <col min="262" max="262" width="8.453125" style="1" customWidth="1"/>
    <col min="263" max="505" width="9.1796875" style="1"/>
    <col min="506" max="506" width="7" style="1" customWidth="1"/>
    <col min="507" max="507" width="20.54296875" style="1" customWidth="1"/>
    <col min="508" max="508" width="36.453125" style="1" customWidth="1"/>
    <col min="509" max="509" width="10.453125" style="1" customWidth="1"/>
    <col min="510" max="510" width="7.26953125" style="1" customWidth="1"/>
    <col min="511" max="511" width="10.26953125" style="1" customWidth="1"/>
    <col min="512" max="512" width="8" style="1" customWidth="1"/>
    <col min="513" max="513" width="10.26953125" style="1" customWidth="1"/>
    <col min="514" max="514" width="8.453125" style="1" customWidth="1"/>
    <col min="515" max="515" width="10.453125" style="1" customWidth="1"/>
    <col min="516" max="516" width="7.1796875" style="1" customWidth="1"/>
    <col min="517" max="517" width="10.26953125" style="1" customWidth="1"/>
    <col min="518" max="518" width="8.453125" style="1" customWidth="1"/>
    <col min="519" max="761" width="9.1796875" style="1"/>
    <col min="762" max="762" width="7" style="1" customWidth="1"/>
    <col min="763" max="763" width="20.54296875" style="1" customWidth="1"/>
    <col min="764" max="764" width="36.453125" style="1" customWidth="1"/>
    <col min="765" max="765" width="10.453125" style="1" customWidth="1"/>
    <col min="766" max="766" width="7.26953125" style="1" customWidth="1"/>
    <col min="767" max="767" width="10.26953125" style="1" customWidth="1"/>
    <col min="768" max="768" width="8" style="1" customWidth="1"/>
    <col min="769" max="769" width="10.26953125" style="1" customWidth="1"/>
    <col min="770" max="770" width="8.453125" style="1" customWidth="1"/>
    <col min="771" max="771" width="10.453125" style="1" customWidth="1"/>
    <col min="772" max="772" width="7.1796875" style="1" customWidth="1"/>
    <col min="773" max="773" width="10.26953125" style="1" customWidth="1"/>
    <col min="774" max="774" width="8.453125" style="1" customWidth="1"/>
    <col min="775" max="1017" width="9.1796875" style="1"/>
    <col min="1018" max="1018" width="7" style="1" customWidth="1"/>
    <col min="1019" max="1019" width="20.54296875" style="1" customWidth="1"/>
    <col min="1020" max="1020" width="36.453125" style="1" customWidth="1"/>
    <col min="1021" max="1021" width="10.453125" style="1" customWidth="1"/>
    <col min="1022" max="1022" width="7.26953125" style="1" customWidth="1"/>
    <col min="1023" max="1023" width="10.26953125" style="1" customWidth="1"/>
    <col min="1024" max="1024" width="8" style="1" customWidth="1"/>
    <col min="1025" max="1025" width="10.26953125" style="1" customWidth="1"/>
    <col min="1026" max="1026" width="8.453125" style="1" customWidth="1"/>
    <col min="1027" max="1027" width="10.453125" style="1" customWidth="1"/>
    <col min="1028" max="1028" width="7.1796875" style="1" customWidth="1"/>
    <col min="1029" max="1029" width="10.26953125" style="1" customWidth="1"/>
    <col min="1030" max="1030" width="8.453125" style="1" customWidth="1"/>
    <col min="1031" max="1273" width="9.1796875" style="1"/>
    <col min="1274" max="1274" width="7" style="1" customWidth="1"/>
    <col min="1275" max="1275" width="20.54296875" style="1" customWidth="1"/>
    <col min="1276" max="1276" width="36.453125" style="1" customWidth="1"/>
    <col min="1277" max="1277" width="10.453125" style="1" customWidth="1"/>
    <col min="1278" max="1278" width="7.26953125" style="1" customWidth="1"/>
    <col min="1279" max="1279" width="10.26953125" style="1" customWidth="1"/>
    <col min="1280" max="1280" width="8" style="1" customWidth="1"/>
    <col min="1281" max="1281" width="10.26953125" style="1" customWidth="1"/>
    <col min="1282" max="1282" width="8.453125" style="1" customWidth="1"/>
    <col min="1283" max="1283" width="10.453125" style="1" customWidth="1"/>
    <col min="1284" max="1284" width="7.1796875" style="1" customWidth="1"/>
    <col min="1285" max="1285" width="10.26953125" style="1" customWidth="1"/>
    <col min="1286" max="1286" width="8.453125" style="1" customWidth="1"/>
    <col min="1287" max="1529" width="9.1796875" style="1"/>
    <col min="1530" max="1530" width="7" style="1" customWidth="1"/>
    <col min="1531" max="1531" width="20.54296875" style="1" customWidth="1"/>
    <col min="1532" max="1532" width="36.453125" style="1" customWidth="1"/>
    <col min="1533" max="1533" width="10.453125" style="1" customWidth="1"/>
    <col min="1534" max="1534" width="7.26953125" style="1" customWidth="1"/>
    <col min="1535" max="1535" width="10.26953125" style="1" customWidth="1"/>
    <col min="1536" max="1536" width="8" style="1" customWidth="1"/>
    <col min="1537" max="1537" width="10.26953125" style="1" customWidth="1"/>
    <col min="1538" max="1538" width="8.453125" style="1" customWidth="1"/>
    <col min="1539" max="1539" width="10.453125" style="1" customWidth="1"/>
    <col min="1540" max="1540" width="7.1796875" style="1" customWidth="1"/>
    <col min="1541" max="1541" width="10.26953125" style="1" customWidth="1"/>
    <col min="1542" max="1542" width="8.453125" style="1" customWidth="1"/>
    <col min="1543" max="1785" width="9.1796875" style="1"/>
    <col min="1786" max="1786" width="7" style="1" customWidth="1"/>
    <col min="1787" max="1787" width="20.54296875" style="1" customWidth="1"/>
    <col min="1788" max="1788" width="36.453125" style="1" customWidth="1"/>
    <col min="1789" max="1789" width="10.453125" style="1" customWidth="1"/>
    <col min="1790" max="1790" width="7.26953125" style="1" customWidth="1"/>
    <col min="1791" max="1791" width="10.26953125" style="1" customWidth="1"/>
    <col min="1792" max="1792" width="8" style="1" customWidth="1"/>
    <col min="1793" max="1793" width="10.26953125" style="1" customWidth="1"/>
    <col min="1794" max="1794" width="8.453125" style="1" customWidth="1"/>
    <col min="1795" max="1795" width="10.453125" style="1" customWidth="1"/>
    <col min="1796" max="1796" width="7.1796875" style="1" customWidth="1"/>
    <col min="1797" max="1797" width="10.26953125" style="1" customWidth="1"/>
    <col min="1798" max="1798" width="8.453125" style="1" customWidth="1"/>
    <col min="1799" max="2041" width="9.1796875" style="1"/>
    <col min="2042" max="2042" width="7" style="1" customWidth="1"/>
    <col min="2043" max="2043" width="20.54296875" style="1" customWidth="1"/>
    <col min="2044" max="2044" width="36.453125" style="1" customWidth="1"/>
    <col min="2045" max="2045" width="10.453125" style="1" customWidth="1"/>
    <col min="2046" max="2046" width="7.26953125" style="1" customWidth="1"/>
    <col min="2047" max="2047" width="10.26953125" style="1" customWidth="1"/>
    <col min="2048" max="2048" width="8" style="1" customWidth="1"/>
    <col min="2049" max="2049" width="10.26953125" style="1" customWidth="1"/>
    <col min="2050" max="2050" width="8.453125" style="1" customWidth="1"/>
    <col min="2051" max="2051" width="10.453125" style="1" customWidth="1"/>
    <col min="2052" max="2052" width="7.1796875" style="1" customWidth="1"/>
    <col min="2053" max="2053" width="10.26953125" style="1" customWidth="1"/>
    <col min="2054" max="2054" width="8.453125" style="1" customWidth="1"/>
    <col min="2055" max="2297" width="9.1796875" style="1"/>
    <col min="2298" max="2298" width="7" style="1" customWidth="1"/>
    <col min="2299" max="2299" width="20.54296875" style="1" customWidth="1"/>
    <col min="2300" max="2300" width="36.453125" style="1" customWidth="1"/>
    <col min="2301" max="2301" width="10.453125" style="1" customWidth="1"/>
    <col min="2302" max="2302" width="7.26953125" style="1" customWidth="1"/>
    <col min="2303" max="2303" width="10.26953125" style="1" customWidth="1"/>
    <col min="2304" max="2304" width="8" style="1" customWidth="1"/>
    <col min="2305" max="2305" width="10.26953125" style="1" customWidth="1"/>
    <col min="2306" max="2306" width="8.453125" style="1" customWidth="1"/>
    <col min="2307" max="2307" width="10.453125" style="1" customWidth="1"/>
    <col min="2308" max="2308" width="7.1796875" style="1" customWidth="1"/>
    <col min="2309" max="2309" width="10.26953125" style="1" customWidth="1"/>
    <col min="2310" max="2310" width="8.453125" style="1" customWidth="1"/>
    <col min="2311" max="2553" width="9.1796875" style="1"/>
    <col min="2554" max="2554" width="7" style="1" customWidth="1"/>
    <col min="2555" max="2555" width="20.54296875" style="1" customWidth="1"/>
    <col min="2556" max="2556" width="36.453125" style="1" customWidth="1"/>
    <col min="2557" max="2557" width="10.453125" style="1" customWidth="1"/>
    <col min="2558" max="2558" width="7.26953125" style="1" customWidth="1"/>
    <col min="2559" max="2559" width="10.26953125" style="1" customWidth="1"/>
    <col min="2560" max="2560" width="8" style="1" customWidth="1"/>
    <col min="2561" max="2561" width="10.26953125" style="1" customWidth="1"/>
    <col min="2562" max="2562" width="8.453125" style="1" customWidth="1"/>
    <col min="2563" max="2563" width="10.453125" style="1" customWidth="1"/>
    <col min="2564" max="2564" width="7.1796875" style="1" customWidth="1"/>
    <col min="2565" max="2565" width="10.26953125" style="1" customWidth="1"/>
    <col min="2566" max="2566" width="8.453125" style="1" customWidth="1"/>
    <col min="2567" max="2809" width="9.1796875" style="1"/>
    <col min="2810" max="2810" width="7" style="1" customWidth="1"/>
    <col min="2811" max="2811" width="20.54296875" style="1" customWidth="1"/>
    <col min="2812" max="2812" width="36.453125" style="1" customWidth="1"/>
    <col min="2813" max="2813" width="10.453125" style="1" customWidth="1"/>
    <col min="2814" max="2814" width="7.26953125" style="1" customWidth="1"/>
    <col min="2815" max="2815" width="10.26953125" style="1" customWidth="1"/>
    <col min="2816" max="2816" width="8" style="1" customWidth="1"/>
    <col min="2817" max="2817" width="10.26953125" style="1" customWidth="1"/>
    <col min="2818" max="2818" width="8.453125" style="1" customWidth="1"/>
    <col min="2819" max="2819" width="10.453125" style="1" customWidth="1"/>
    <col min="2820" max="2820" width="7.1796875" style="1" customWidth="1"/>
    <col min="2821" max="2821" width="10.26953125" style="1" customWidth="1"/>
    <col min="2822" max="2822" width="8.453125" style="1" customWidth="1"/>
    <col min="2823" max="3065" width="9.1796875" style="1"/>
    <col min="3066" max="3066" width="7" style="1" customWidth="1"/>
    <col min="3067" max="3067" width="20.54296875" style="1" customWidth="1"/>
    <col min="3068" max="3068" width="36.453125" style="1" customWidth="1"/>
    <col min="3069" max="3069" width="10.453125" style="1" customWidth="1"/>
    <col min="3070" max="3070" width="7.26953125" style="1" customWidth="1"/>
    <col min="3071" max="3071" width="10.26953125" style="1" customWidth="1"/>
    <col min="3072" max="3072" width="8" style="1" customWidth="1"/>
    <col min="3073" max="3073" width="10.26953125" style="1" customWidth="1"/>
    <col min="3074" max="3074" width="8.453125" style="1" customWidth="1"/>
    <col min="3075" max="3075" width="10.453125" style="1" customWidth="1"/>
    <col min="3076" max="3076" width="7.1796875" style="1" customWidth="1"/>
    <col min="3077" max="3077" width="10.26953125" style="1" customWidth="1"/>
    <col min="3078" max="3078" width="8.453125" style="1" customWidth="1"/>
    <col min="3079" max="3321" width="9.1796875" style="1"/>
    <col min="3322" max="3322" width="7" style="1" customWidth="1"/>
    <col min="3323" max="3323" width="20.54296875" style="1" customWidth="1"/>
    <col min="3324" max="3324" width="36.453125" style="1" customWidth="1"/>
    <col min="3325" max="3325" width="10.453125" style="1" customWidth="1"/>
    <col min="3326" max="3326" width="7.26953125" style="1" customWidth="1"/>
    <col min="3327" max="3327" width="10.26953125" style="1" customWidth="1"/>
    <col min="3328" max="3328" width="8" style="1" customWidth="1"/>
    <col min="3329" max="3329" width="10.26953125" style="1" customWidth="1"/>
    <col min="3330" max="3330" width="8.453125" style="1" customWidth="1"/>
    <col min="3331" max="3331" width="10.453125" style="1" customWidth="1"/>
    <col min="3332" max="3332" width="7.1796875" style="1" customWidth="1"/>
    <col min="3333" max="3333" width="10.26953125" style="1" customWidth="1"/>
    <col min="3334" max="3334" width="8.453125" style="1" customWidth="1"/>
    <col min="3335" max="3577" width="9.1796875" style="1"/>
    <col min="3578" max="3578" width="7" style="1" customWidth="1"/>
    <col min="3579" max="3579" width="20.54296875" style="1" customWidth="1"/>
    <col min="3580" max="3580" width="36.453125" style="1" customWidth="1"/>
    <col min="3581" max="3581" width="10.453125" style="1" customWidth="1"/>
    <col min="3582" max="3582" width="7.26953125" style="1" customWidth="1"/>
    <col min="3583" max="3583" width="10.26953125" style="1" customWidth="1"/>
    <col min="3584" max="3584" width="8" style="1" customWidth="1"/>
    <col min="3585" max="3585" width="10.26953125" style="1" customWidth="1"/>
    <col min="3586" max="3586" width="8.453125" style="1" customWidth="1"/>
    <col min="3587" max="3587" width="10.453125" style="1" customWidth="1"/>
    <col min="3588" max="3588" width="7.1796875" style="1" customWidth="1"/>
    <col min="3589" max="3589" width="10.26953125" style="1" customWidth="1"/>
    <col min="3590" max="3590" width="8.453125" style="1" customWidth="1"/>
    <col min="3591" max="3833" width="9.1796875" style="1"/>
    <col min="3834" max="3834" width="7" style="1" customWidth="1"/>
    <col min="3835" max="3835" width="20.54296875" style="1" customWidth="1"/>
    <col min="3836" max="3836" width="36.453125" style="1" customWidth="1"/>
    <col min="3837" max="3837" width="10.453125" style="1" customWidth="1"/>
    <col min="3838" max="3838" width="7.26953125" style="1" customWidth="1"/>
    <col min="3839" max="3839" width="10.26953125" style="1" customWidth="1"/>
    <col min="3840" max="3840" width="8" style="1" customWidth="1"/>
    <col min="3841" max="3841" width="10.26953125" style="1" customWidth="1"/>
    <col min="3842" max="3842" width="8.453125" style="1" customWidth="1"/>
    <col min="3843" max="3843" width="10.453125" style="1" customWidth="1"/>
    <col min="3844" max="3844" width="7.1796875" style="1" customWidth="1"/>
    <col min="3845" max="3845" width="10.26953125" style="1" customWidth="1"/>
    <col min="3846" max="3846" width="8.453125" style="1" customWidth="1"/>
    <col min="3847" max="4089" width="9.1796875" style="1"/>
    <col min="4090" max="4090" width="7" style="1" customWidth="1"/>
    <col min="4091" max="4091" width="20.54296875" style="1" customWidth="1"/>
    <col min="4092" max="4092" width="36.453125" style="1" customWidth="1"/>
    <col min="4093" max="4093" width="10.453125" style="1" customWidth="1"/>
    <col min="4094" max="4094" width="7.26953125" style="1" customWidth="1"/>
    <col min="4095" max="4095" width="10.26953125" style="1" customWidth="1"/>
    <col min="4096" max="4096" width="8" style="1" customWidth="1"/>
    <col min="4097" max="4097" width="10.26953125" style="1" customWidth="1"/>
    <col min="4098" max="4098" width="8.453125" style="1" customWidth="1"/>
    <col min="4099" max="4099" width="10.453125" style="1" customWidth="1"/>
    <col min="4100" max="4100" width="7.1796875" style="1" customWidth="1"/>
    <col min="4101" max="4101" width="10.26953125" style="1" customWidth="1"/>
    <col min="4102" max="4102" width="8.453125" style="1" customWidth="1"/>
    <col min="4103" max="4345" width="9.1796875" style="1"/>
    <col min="4346" max="4346" width="7" style="1" customWidth="1"/>
    <col min="4347" max="4347" width="20.54296875" style="1" customWidth="1"/>
    <col min="4348" max="4348" width="36.453125" style="1" customWidth="1"/>
    <col min="4349" max="4349" width="10.453125" style="1" customWidth="1"/>
    <col min="4350" max="4350" width="7.26953125" style="1" customWidth="1"/>
    <col min="4351" max="4351" width="10.26953125" style="1" customWidth="1"/>
    <col min="4352" max="4352" width="8" style="1" customWidth="1"/>
    <col min="4353" max="4353" width="10.26953125" style="1" customWidth="1"/>
    <col min="4354" max="4354" width="8.453125" style="1" customWidth="1"/>
    <col min="4355" max="4355" width="10.453125" style="1" customWidth="1"/>
    <col min="4356" max="4356" width="7.1796875" style="1" customWidth="1"/>
    <col min="4357" max="4357" width="10.26953125" style="1" customWidth="1"/>
    <col min="4358" max="4358" width="8.453125" style="1" customWidth="1"/>
    <col min="4359" max="4601" width="9.1796875" style="1"/>
    <col min="4602" max="4602" width="7" style="1" customWidth="1"/>
    <col min="4603" max="4603" width="20.54296875" style="1" customWidth="1"/>
    <col min="4604" max="4604" width="36.453125" style="1" customWidth="1"/>
    <col min="4605" max="4605" width="10.453125" style="1" customWidth="1"/>
    <col min="4606" max="4606" width="7.26953125" style="1" customWidth="1"/>
    <col min="4607" max="4607" width="10.26953125" style="1" customWidth="1"/>
    <col min="4608" max="4608" width="8" style="1" customWidth="1"/>
    <col min="4609" max="4609" width="10.26953125" style="1" customWidth="1"/>
    <col min="4610" max="4610" width="8.453125" style="1" customWidth="1"/>
    <col min="4611" max="4611" width="10.453125" style="1" customWidth="1"/>
    <col min="4612" max="4612" width="7.1796875" style="1" customWidth="1"/>
    <col min="4613" max="4613" width="10.26953125" style="1" customWidth="1"/>
    <col min="4614" max="4614" width="8.453125" style="1" customWidth="1"/>
    <col min="4615" max="4857" width="9.1796875" style="1"/>
    <col min="4858" max="4858" width="7" style="1" customWidth="1"/>
    <col min="4859" max="4859" width="20.54296875" style="1" customWidth="1"/>
    <col min="4860" max="4860" width="36.453125" style="1" customWidth="1"/>
    <col min="4861" max="4861" width="10.453125" style="1" customWidth="1"/>
    <col min="4862" max="4862" width="7.26953125" style="1" customWidth="1"/>
    <col min="4863" max="4863" width="10.26953125" style="1" customWidth="1"/>
    <col min="4864" max="4864" width="8" style="1" customWidth="1"/>
    <col min="4865" max="4865" width="10.26953125" style="1" customWidth="1"/>
    <col min="4866" max="4866" width="8.453125" style="1" customWidth="1"/>
    <col min="4867" max="4867" width="10.453125" style="1" customWidth="1"/>
    <col min="4868" max="4868" width="7.1796875" style="1" customWidth="1"/>
    <col min="4869" max="4869" width="10.26953125" style="1" customWidth="1"/>
    <col min="4870" max="4870" width="8.453125" style="1" customWidth="1"/>
    <col min="4871" max="5113" width="9.1796875" style="1"/>
    <col min="5114" max="5114" width="7" style="1" customWidth="1"/>
    <col min="5115" max="5115" width="20.54296875" style="1" customWidth="1"/>
    <col min="5116" max="5116" width="36.453125" style="1" customWidth="1"/>
    <col min="5117" max="5117" width="10.453125" style="1" customWidth="1"/>
    <col min="5118" max="5118" width="7.26953125" style="1" customWidth="1"/>
    <col min="5119" max="5119" width="10.26953125" style="1" customWidth="1"/>
    <col min="5120" max="5120" width="8" style="1" customWidth="1"/>
    <col min="5121" max="5121" width="10.26953125" style="1" customWidth="1"/>
    <col min="5122" max="5122" width="8.453125" style="1" customWidth="1"/>
    <col min="5123" max="5123" width="10.453125" style="1" customWidth="1"/>
    <col min="5124" max="5124" width="7.1796875" style="1" customWidth="1"/>
    <col min="5125" max="5125" width="10.26953125" style="1" customWidth="1"/>
    <col min="5126" max="5126" width="8.453125" style="1" customWidth="1"/>
    <col min="5127" max="5369" width="9.1796875" style="1"/>
    <col min="5370" max="5370" width="7" style="1" customWidth="1"/>
    <col min="5371" max="5371" width="20.54296875" style="1" customWidth="1"/>
    <col min="5372" max="5372" width="36.453125" style="1" customWidth="1"/>
    <col min="5373" max="5373" width="10.453125" style="1" customWidth="1"/>
    <col min="5374" max="5374" width="7.26953125" style="1" customWidth="1"/>
    <col min="5375" max="5375" width="10.26953125" style="1" customWidth="1"/>
    <col min="5376" max="5376" width="8" style="1" customWidth="1"/>
    <col min="5377" max="5377" width="10.26953125" style="1" customWidth="1"/>
    <col min="5378" max="5378" width="8.453125" style="1" customWidth="1"/>
    <col min="5379" max="5379" width="10.453125" style="1" customWidth="1"/>
    <col min="5380" max="5380" width="7.1796875" style="1" customWidth="1"/>
    <col min="5381" max="5381" width="10.26953125" style="1" customWidth="1"/>
    <col min="5382" max="5382" width="8.453125" style="1" customWidth="1"/>
    <col min="5383" max="5625" width="9.1796875" style="1"/>
    <col min="5626" max="5626" width="7" style="1" customWidth="1"/>
    <col min="5627" max="5627" width="20.54296875" style="1" customWidth="1"/>
    <col min="5628" max="5628" width="36.453125" style="1" customWidth="1"/>
    <col min="5629" max="5629" width="10.453125" style="1" customWidth="1"/>
    <col min="5630" max="5630" width="7.26953125" style="1" customWidth="1"/>
    <col min="5631" max="5631" width="10.26953125" style="1" customWidth="1"/>
    <col min="5632" max="5632" width="8" style="1" customWidth="1"/>
    <col min="5633" max="5633" width="10.26953125" style="1" customWidth="1"/>
    <col min="5634" max="5634" width="8.453125" style="1" customWidth="1"/>
    <col min="5635" max="5635" width="10.453125" style="1" customWidth="1"/>
    <col min="5636" max="5636" width="7.1796875" style="1" customWidth="1"/>
    <col min="5637" max="5637" width="10.26953125" style="1" customWidth="1"/>
    <col min="5638" max="5638" width="8.453125" style="1" customWidth="1"/>
    <col min="5639" max="5881" width="9.1796875" style="1"/>
    <col min="5882" max="5882" width="7" style="1" customWidth="1"/>
    <col min="5883" max="5883" width="20.54296875" style="1" customWidth="1"/>
    <col min="5884" max="5884" width="36.453125" style="1" customWidth="1"/>
    <col min="5885" max="5885" width="10.453125" style="1" customWidth="1"/>
    <col min="5886" max="5886" width="7.26953125" style="1" customWidth="1"/>
    <col min="5887" max="5887" width="10.26953125" style="1" customWidth="1"/>
    <col min="5888" max="5888" width="8" style="1" customWidth="1"/>
    <col min="5889" max="5889" width="10.26953125" style="1" customWidth="1"/>
    <col min="5890" max="5890" width="8.453125" style="1" customWidth="1"/>
    <col min="5891" max="5891" width="10.453125" style="1" customWidth="1"/>
    <col min="5892" max="5892" width="7.1796875" style="1" customWidth="1"/>
    <col min="5893" max="5893" width="10.26953125" style="1" customWidth="1"/>
    <col min="5894" max="5894" width="8.453125" style="1" customWidth="1"/>
    <col min="5895" max="6137" width="9.1796875" style="1"/>
    <col min="6138" max="6138" width="7" style="1" customWidth="1"/>
    <col min="6139" max="6139" width="20.54296875" style="1" customWidth="1"/>
    <col min="6140" max="6140" width="36.453125" style="1" customWidth="1"/>
    <col min="6141" max="6141" width="10.453125" style="1" customWidth="1"/>
    <col min="6142" max="6142" width="7.26953125" style="1" customWidth="1"/>
    <col min="6143" max="6143" width="10.26953125" style="1" customWidth="1"/>
    <col min="6144" max="6144" width="8" style="1" customWidth="1"/>
    <col min="6145" max="6145" width="10.26953125" style="1" customWidth="1"/>
    <col min="6146" max="6146" width="8.453125" style="1" customWidth="1"/>
    <col min="6147" max="6147" width="10.453125" style="1" customWidth="1"/>
    <col min="6148" max="6148" width="7.1796875" style="1" customWidth="1"/>
    <col min="6149" max="6149" width="10.26953125" style="1" customWidth="1"/>
    <col min="6150" max="6150" width="8.453125" style="1" customWidth="1"/>
    <col min="6151" max="6393" width="9.1796875" style="1"/>
    <col min="6394" max="6394" width="7" style="1" customWidth="1"/>
    <col min="6395" max="6395" width="20.54296875" style="1" customWidth="1"/>
    <col min="6396" max="6396" width="36.453125" style="1" customWidth="1"/>
    <col min="6397" max="6397" width="10.453125" style="1" customWidth="1"/>
    <col min="6398" max="6398" width="7.26953125" style="1" customWidth="1"/>
    <col min="6399" max="6399" width="10.26953125" style="1" customWidth="1"/>
    <col min="6400" max="6400" width="8" style="1" customWidth="1"/>
    <col min="6401" max="6401" width="10.26953125" style="1" customWidth="1"/>
    <col min="6402" max="6402" width="8.453125" style="1" customWidth="1"/>
    <col min="6403" max="6403" width="10.453125" style="1" customWidth="1"/>
    <col min="6404" max="6404" width="7.1796875" style="1" customWidth="1"/>
    <col min="6405" max="6405" width="10.26953125" style="1" customWidth="1"/>
    <col min="6406" max="6406" width="8.453125" style="1" customWidth="1"/>
    <col min="6407" max="6649" width="9.1796875" style="1"/>
    <col min="6650" max="6650" width="7" style="1" customWidth="1"/>
    <col min="6651" max="6651" width="20.54296875" style="1" customWidth="1"/>
    <col min="6652" max="6652" width="36.453125" style="1" customWidth="1"/>
    <col min="6653" max="6653" width="10.453125" style="1" customWidth="1"/>
    <col min="6654" max="6654" width="7.26953125" style="1" customWidth="1"/>
    <col min="6655" max="6655" width="10.26953125" style="1" customWidth="1"/>
    <col min="6656" max="6656" width="8" style="1" customWidth="1"/>
    <col min="6657" max="6657" width="10.26953125" style="1" customWidth="1"/>
    <col min="6658" max="6658" width="8.453125" style="1" customWidth="1"/>
    <col min="6659" max="6659" width="10.453125" style="1" customWidth="1"/>
    <col min="6660" max="6660" width="7.1796875" style="1" customWidth="1"/>
    <col min="6661" max="6661" width="10.26953125" style="1" customWidth="1"/>
    <col min="6662" max="6662" width="8.453125" style="1" customWidth="1"/>
    <col min="6663" max="6905" width="9.1796875" style="1"/>
    <col min="6906" max="6906" width="7" style="1" customWidth="1"/>
    <col min="6907" max="6907" width="20.54296875" style="1" customWidth="1"/>
    <col min="6908" max="6908" width="36.453125" style="1" customWidth="1"/>
    <col min="6909" max="6909" width="10.453125" style="1" customWidth="1"/>
    <col min="6910" max="6910" width="7.26953125" style="1" customWidth="1"/>
    <col min="6911" max="6911" width="10.26953125" style="1" customWidth="1"/>
    <col min="6912" max="6912" width="8" style="1" customWidth="1"/>
    <col min="6913" max="6913" width="10.26953125" style="1" customWidth="1"/>
    <col min="6914" max="6914" width="8.453125" style="1" customWidth="1"/>
    <col min="6915" max="6915" width="10.453125" style="1" customWidth="1"/>
    <col min="6916" max="6916" width="7.1796875" style="1" customWidth="1"/>
    <col min="6917" max="6917" width="10.26953125" style="1" customWidth="1"/>
    <col min="6918" max="6918" width="8.453125" style="1" customWidth="1"/>
    <col min="6919" max="7161" width="9.1796875" style="1"/>
    <col min="7162" max="7162" width="7" style="1" customWidth="1"/>
    <col min="7163" max="7163" width="20.54296875" style="1" customWidth="1"/>
    <col min="7164" max="7164" width="36.453125" style="1" customWidth="1"/>
    <col min="7165" max="7165" width="10.453125" style="1" customWidth="1"/>
    <col min="7166" max="7166" width="7.26953125" style="1" customWidth="1"/>
    <col min="7167" max="7167" width="10.26953125" style="1" customWidth="1"/>
    <col min="7168" max="7168" width="8" style="1" customWidth="1"/>
    <col min="7169" max="7169" width="10.26953125" style="1" customWidth="1"/>
    <col min="7170" max="7170" width="8.453125" style="1" customWidth="1"/>
    <col min="7171" max="7171" width="10.453125" style="1" customWidth="1"/>
    <col min="7172" max="7172" width="7.1796875" style="1" customWidth="1"/>
    <col min="7173" max="7173" width="10.26953125" style="1" customWidth="1"/>
    <col min="7174" max="7174" width="8.453125" style="1" customWidth="1"/>
    <col min="7175" max="7417" width="9.1796875" style="1"/>
    <col min="7418" max="7418" width="7" style="1" customWidth="1"/>
    <col min="7419" max="7419" width="20.54296875" style="1" customWidth="1"/>
    <col min="7420" max="7420" width="36.453125" style="1" customWidth="1"/>
    <col min="7421" max="7421" width="10.453125" style="1" customWidth="1"/>
    <col min="7422" max="7422" width="7.26953125" style="1" customWidth="1"/>
    <col min="7423" max="7423" width="10.26953125" style="1" customWidth="1"/>
    <col min="7424" max="7424" width="8" style="1" customWidth="1"/>
    <col min="7425" max="7425" width="10.26953125" style="1" customWidth="1"/>
    <col min="7426" max="7426" width="8.453125" style="1" customWidth="1"/>
    <col min="7427" max="7427" width="10.453125" style="1" customWidth="1"/>
    <col min="7428" max="7428" width="7.1796875" style="1" customWidth="1"/>
    <col min="7429" max="7429" width="10.26953125" style="1" customWidth="1"/>
    <col min="7430" max="7430" width="8.453125" style="1" customWidth="1"/>
    <col min="7431" max="7673" width="9.1796875" style="1"/>
    <col min="7674" max="7674" width="7" style="1" customWidth="1"/>
    <col min="7675" max="7675" width="20.54296875" style="1" customWidth="1"/>
    <col min="7676" max="7676" width="36.453125" style="1" customWidth="1"/>
    <col min="7677" max="7677" width="10.453125" style="1" customWidth="1"/>
    <col min="7678" max="7678" width="7.26953125" style="1" customWidth="1"/>
    <col min="7679" max="7679" width="10.26953125" style="1" customWidth="1"/>
    <col min="7680" max="7680" width="8" style="1" customWidth="1"/>
    <col min="7681" max="7681" width="10.26953125" style="1" customWidth="1"/>
    <col min="7682" max="7682" width="8.453125" style="1" customWidth="1"/>
    <col min="7683" max="7683" width="10.453125" style="1" customWidth="1"/>
    <col min="7684" max="7684" width="7.1796875" style="1" customWidth="1"/>
    <col min="7685" max="7685" width="10.26953125" style="1" customWidth="1"/>
    <col min="7686" max="7686" width="8.453125" style="1" customWidth="1"/>
    <col min="7687" max="7929" width="9.1796875" style="1"/>
    <col min="7930" max="7930" width="7" style="1" customWidth="1"/>
    <col min="7931" max="7931" width="20.54296875" style="1" customWidth="1"/>
    <col min="7932" max="7932" width="36.453125" style="1" customWidth="1"/>
    <col min="7933" max="7933" width="10.453125" style="1" customWidth="1"/>
    <col min="7934" max="7934" width="7.26953125" style="1" customWidth="1"/>
    <col min="7935" max="7935" width="10.26953125" style="1" customWidth="1"/>
    <col min="7936" max="7936" width="8" style="1" customWidth="1"/>
    <col min="7937" max="7937" width="10.26953125" style="1" customWidth="1"/>
    <col min="7938" max="7938" width="8.453125" style="1" customWidth="1"/>
    <col min="7939" max="7939" width="10.453125" style="1" customWidth="1"/>
    <col min="7940" max="7940" width="7.1796875" style="1" customWidth="1"/>
    <col min="7941" max="7941" width="10.26953125" style="1" customWidth="1"/>
    <col min="7942" max="7942" width="8.453125" style="1" customWidth="1"/>
    <col min="7943" max="8185" width="9.1796875" style="1"/>
    <col min="8186" max="8186" width="7" style="1" customWidth="1"/>
    <col min="8187" max="8187" width="20.54296875" style="1" customWidth="1"/>
    <col min="8188" max="8188" width="36.453125" style="1" customWidth="1"/>
    <col min="8189" max="8189" width="10.453125" style="1" customWidth="1"/>
    <col min="8190" max="8190" width="7.26953125" style="1" customWidth="1"/>
    <col min="8191" max="8191" width="10.26953125" style="1" customWidth="1"/>
    <col min="8192" max="8192" width="8" style="1" customWidth="1"/>
    <col min="8193" max="8193" width="10.26953125" style="1" customWidth="1"/>
    <col min="8194" max="8194" width="8.453125" style="1" customWidth="1"/>
    <col min="8195" max="8195" width="10.453125" style="1" customWidth="1"/>
    <col min="8196" max="8196" width="7.1796875" style="1" customWidth="1"/>
    <col min="8197" max="8197" width="10.26953125" style="1" customWidth="1"/>
    <col min="8198" max="8198" width="8.453125" style="1" customWidth="1"/>
    <col min="8199" max="8441" width="9.1796875" style="1"/>
    <col min="8442" max="8442" width="7" style="1" customWidth="1"/>
    <col min="8443" max="8443" width="20.54296875" style="1" customWidth="1"/>
    <col min="8444" max="8444" width="36.453125" style="1" customWidth="1"/>
    <col min="8445" max="8445" width="10.453125" style="1" customWidth="1"/>
    <col min="8446" max="8446" width="7.26953125" style="1" customWidth="1"/>
    <col min="8447" max="8447" width="10.26953125" style="1" customWidth="1"/>
    <col min="8448" max="8448" width="8" style="1" customWidth="1"/>
    <col min="8449" max="8449" width="10.26953125" style="1" customWidth="1"/>
    <col min="8450" max="8450" width="8.453125" style="1" customWidth="1"/>
    <col min="8451" max="8451" width="10.453125" style="1" customWidth="1"/>
    <col min="8452" max="8452" width="7.1796875" style="1" customWidth="1"/>
    <col min="8453" max="8453" width="10.26953125" style="1" customWidth="1"/>
    <col min="8454" max="8454" width="8.453125" style="1" customWidth="1"/>
    <col min="8455" max="8697" width="9.1796875" style="1"/>
    <col min="8698" max="8698" width="7" style="1" customWidth="1"/>
    <col min="8699" max="8699" width="20.54296875" style="1" customWidth="1"/>
    <col min="8700" max="8700" width="36.453125" style="1" customWidth="1"/>
    <col min="8701" max="8701" width="10.453125" style="1" customWidth="1"/>
    <col min="8702" max="8702" width="7.26953125" style="1" customWidth="1"/>
    <col min="8703" max="8703" width="10.26953125" style="1" customWidth="1"/>
    <col min="8704" max="8704" width="8" style="1" customWidth="1"/>
    <col min="8705" max="8705" width="10.26953125" style="1" customWidth="1"/>
    <col min="8706" max="8706" width="8.453125" style="1" customWidth="1"/>
    <col min="8707" max="8707" width="10.453125" style="1" customWidth="1"/>
    <col min="8708" max="8708" width="7.1796875" style="1" customWidth="1"/>
    <col min="8709" max="8709" width="10.26953125" style="1" customWidth="1"/>
    <col min="8710" max="8710" width="8.453125" style="1" customWidth="1"/>
    <col min="8711" max="8953" width="9.1796875" style="1"/>
    <col min="8954" max="8954" width="7" style="1" customWidth="1"/>
    <col min="8955" max="8955" width="20.54296875" style="1" customWidth="1"/>
    <col min="8956" max="8956" width="36.453125" style="1" customWidth="1"/>
    <col min="8957" max="8957" width="10.453125" style="1" customWidth="1"/>
    <col min="8958" max="8958" width="7.26953125" style="1" customWidth="1"/>
    <col min="8959" max="8959" width="10.26953125" style="1" customWidth="1"/>
    <col min="8960" max="8960" width="8" style="1" customWidth="1"/>
    <col min="8961" max="8961" width="10.26953125" style="1" customWidth="1"/>
    <col min="8962" max="8962" width="8.453125" style="1" customWidth="1"/>
    <col min="8963" max="8963" width="10.453125" style="1" customWidth="1"/>
    <col min="8964" max="8964" width="7.1796875" style="1" customWidth="1"/>
    <col min="8965" max="8965" width="10.26953125" style="1" customWidth="1"/>
    <col min="8966" max="8966" width="8.453125" style="1" customWidth="1"/>
    <col min="8967" max="9209" width="9.1796875" style="1"/>
    <col min="9210" max="9210" width="7" style="1" customWidth="1"/>
    <col min="9211" max="9211" width="20.54296875" style="1" customWidth="1"/>
    <col min="9212" max="9212" width="36.453125" style="1" customWidth="1"/>
    <col min="9213" max="9213" width="10.453125" style="1" customWidth="1"/>
    <col min="9214" max="9214" width="7.26953125" style="1" customWidth="1"/>
    <col min="9215" max="9215" width="10.26953125" style="1" customWidth="1"/>
    <col min="9216" max="9216" width="8" style="1" customWidth="1"/>
    <col min="9217" max="9217" width="10.26953125" style="1" customWidth="1"/>
    <col min="9218" max="9218" width="8.453125" style="1" customWidth="1"/>
    <col min="9219" max="9219" width="10.453125" style="1" customWidth="1"/>
    <col min="9220" max="9220" width="7.1796875" style="1" customWidth="1"/>
    <col min="9221" max="9221" width="10.26953125" style="1" customWidth="1"/>
    <col min="9222" max="9222" width="8.453125" style="1" customWidth="1"/>
    <col min="9223" max="9465" width="9.1796875" style="1"/>
    <col min="9466" max="9466" width="7" style="1" customWidth="1"/>
    <col min="9467" max="9467" width="20.54296875" style="1" customWidth="1"/>
    <col min="9468" max="9468" width="36.453125" style="1" customWidth="1"/>
    <col min="9469" max="9469" width="10.453125" style="1" customWidth="1"/>
    <col min="9470" max="9470" width="7.26953125" style="1" customWidth="1"/>
    <col min="9471" max="9471" width="10.26953125" style="1" customWidth="1"/>
    <col min="9472" max="9472" width="8" style="1" customWidth="1"/>
    <col min="9473" max="9473" width="10.26953125" style="1" customWidth="1"/>
    <col min="9474" max="9474" width="8.453125" style="1" customWidth="1"/>
    <col min="9475" max="9475" width="10.453125" style="1" customWidth="1"/>
    <col min="9476" max="9476" width="7.1796875" style="1" customWidth="1"/>
    <col min="9477" max="9477" width="10.26953125" style="1" customWidth="1"/>
    <col min="9478" max="9478" width="8.453125" style="1" customWidth="1"/>
    <col min="9479" max="9721" width="9.1796875" style="1"/>
    <col min="9722" max="9722" width="7" style="1" customWidth="1"/>
    <col min="9723" max="9723" width="20.54296875" style="1" customWidth="1"/>
    <col min="9724" max="9724" width="36.453125" style="1" customWidth="1"/>
    <col min="9725" max="9725" width="10.453125" style="1" customWidth="1"/>
    <col min="9726" max="9726" width="7.26953125" style="1" customWidth="1"/>
    <col min="9727" max="9727" width="10.26953125" style="1" customWidth="1"/>
    <col min="9728" max="9728" width="8" style="1" customWidth="1"/>
    <col min="9729" max="9729" width="10.26953125" style="1" customWidth="1"/>
    <col min="9730" max="9730" width="8.453125" style="1" customWidth="1"/>
    <col min="9731" max="9731" width="10.453125" style="1" customWidth="1"/>
    <col min="9732" max="9732" width="7.1796875" style="1" customWidth="1"/>
    <col min="9733" max="9733" width="10.26953125" style="1" customWidth="1"/>
    <col min="9734" max="9734" width="8.453125" style="1" customWidth="1"/>
    <col min="9735" max="9977" width="9.1796875" style="1"/>
    <col min="9978" max="9978" width="7" style="1" customWidth="1"/>
    <col min="9979" max="9979" width="20.54296875" style="1" customWidth="1"/>
    <col min="9980" max="9980" width="36.453125" style="1" customWidth="1"/>
    <col min="9981" max="9981" width="10.453125" style="1" customWidth="1"/>
    <col min="9982" max="9982" width="7.26953125" style="1" customWidth="1"/>
    <col min="9983" max="9983" width="10.26953125" style="1" customWidth="1"/>
    <col min="9984" max="9984" width="8" style="1" customWidth="1"/>
    <col min="9985" max="9985" width="10.26953125" style="1" customWidth="1"/>
    <col min="9986" max="9986" width="8.453125" style="1" customWidth="1"/>
    <col min="9987" max="9987" width="10.453125" style="1" customWidth="1"/>
    <col min="9988" max="9988" width="7.1796875" style="1" customWidth="1"/>
    <col min="9989" max="9989" width="10.26953125" style="1" customWidth="1"/>
    <col min="9990" max="9990" width="8.453125" style="1" customWidth="1"/>
    <col min="9991" max="10233" width="9.1796875" style="1"/>
    <col min="10234" max="10234" width="7" style="1" customWidth="1"/>
    <col min="10235" max="10235" width="20.54296875" style="1" customWidth="1"/>
    <col min="10236" max="10236" width="36.453125" style="1" customWidth="1"/>
    <col min="10237" max="10237" width="10.453125" style="1" customWidth="1"/>
    <col min="10238" max="10238" width="7.26953125" style="1" customWidth="1"/>
    <col min="10239" max="10239" width="10.26953125" style="1" customWidth="1"/>
    <col min="10240" max="10240" width="8" style="1" customWidth="1"/>
    <col min="10241" max="10241" width="10.26953125" style="1" customWidth="1"/>
    <col min="10242" max="10242" width="8.453125" style="1" customWidth="1"/>
    <col min="10243" max="10243" width="10.453125" style="1" customWidth="1"/>
    <col min="10244" max="10244" width="7.1796875" style="1" customWidth="1"/>
    <col min="10245" max="10245" width="10.26953125" style="1" customWidth="1"/>
    <col min="10246" max="10246" width="8.453125" style="1" customWidth="1"/>
    <col min="10247" max="10489" width="9.1796875" style="1"/>
    <col min="10490" max="10490" width="7" style="1" customWidth="1"/>
    <col min="10491" max="10491" width="20.54296875" style="1" customWidth="1"/>
    <col min="10492" max="10492" width="36.453125" style="1" customWidth="1"/>
    <col min="10493" max="10493" width="10.453125" style="1" customWidth="1"/>
    <col min="10494" max="10494" width="7.26953125" style="1" customWidth="1"/>
    <col min="10495" max="10495" width="10.26953125" style="1" customWidth="1"/>
    <col min="10496" max="10496" width="8" style="1" customWidth="1"/>
    <col min="10497" max="10497" width="10.26953125" style="1" customWidth="1"/>
    <col min="10498" max="10498" width="8.453125" style="1" customWidth="1"/>
    <col min="10499" max="10499" width="10.453125" style="1" customWidth="1"/>
    <col min="10500" max="10500" width="7.1796875" style="1" customWidth="1"/>
    <col min="10501" max="10501" width="10.26953125" style="1" customWidth="1"/>
    <col min="10502" max="10502" width="8.453125" style="1" customWidth="1"/>
    <col min="10503" max="10745" width="9.1796875" style="1"/>
    <col min="10746" max="10746" width="7" style="1" customWidth="1"/>
    <col min="10747" max="10747" width="20.54296875" style="1" customWidth="1"/>
    <col min="10748" max="10748" width="36.453125" style="1" customWidth="1"/>
    <col min="10749" max="10749" width="10.453125" style="1" customWidth="1"/>
    <col min="10750" max="10750" width="7.26953125" style="1" customWidth="1"/>
    <col min="10751" max="10751" width="10.26953125" style="1" customWidth="1"/>
    <col min="10752" max="10752" width="8" style="1" customWidth="1"/>
    <col min="10753" max="10753" width="10.26953125" style="1" customWidth="1"/>
    <col min="10754" max="10754" width="8.453125" style="1" customWidth="1"/>
    <col min="10755" max="10755" width="10.453125" style="1" customWidth="1"/>
    <col min="10756" max="10756" width="7.1796875" style="1" customWidth="1"/>
    <col min="10757" max="10757" width="10.26953125" style="1" customWidth="1"/>
    <col min="10758" max="10758" width="8.453125" style="1" customWidth="1"/>
    <col min="10759" max="11001" width="9.1796875" style="1"/>
    <col min="11002" max="11002" width="7" style="1" customWidth="1"/>
    <col min="11003" max="11003" width="20.54296875" style="1" customWidth="1"/>
    <col min="11004" max="11004" width="36.453125" style="1" customWidth="1"/>
    <col min="11005" max="11005" width="10.453125" style="1" customWidth="1"/>
    <col min="11006" max="11006" width="7.26953125" style="1" customWidth="1"/>
    <col min="11007" max="11007" width="10.26953125" style="1" customWidth="1"/>
    <col min="11008" max="11008" width="8" style="1" customWidth="1"/>
    <col min="11009" max="11009" width="10.26953125" style="1" customWidth="1"/>
    <col min="11010" max="11010" width="8.453125" style="1" customWidth="1"/>
    <col min="11011" max="11011" width="10.453125" style="1" customWidth="1"/>
    <col min="11012" max="11012" width="7.1796875" style="1" customWidth="1"/>
    <col min="11013" max="11013" width="10.26953125" style="1" customWidth="1"/>
    <col min="11014" max="11014" width="8.453125" style="1" customWidth="1"/>
    <col min="11015" max="11257" width="9.1796875" style="1"/>
    <col min="11258" max="11258" width="7" style="1" customWidth="1"/>
    <col min="11259" max="11259" width="20.54296875" style="1" customWidth="1"/>
    <col min="11260" max="11260" width="36.453125" style="1" customWidth="1"/>
    <col min="11261" max="11261" width="10.453125" style="1" customWidth="1"/>
    <col min="11262" max="11262" width="7.26953125" style="1" customWidth="1"/>
    <col min="11263" max="11263" width="10.26953125" style="1" customWidth="1"/>
    <col min="11264" max="11264" width="8" style="1" customWidth="1"/>
    <col min="11265" max="11265" width="10.26953125" style="1" customWidth="1"/>
    <col min="11266" max="11266" width="8.453125" style="1" customWidth="1"/>
    <col min="11267" max="11267" width="10.453125" style="1" customWidth="1"/>
    <col min="11268" max="11268" width="7.1796875" style="1" customWidth="1"/>
    <col min="11269" max="11269" width="10.26953125" style="1" customWidth="1"/>
    <col min="11270" max="11270" width="8.453125" style="1" customWidth="1"/>
    <col min="11271" max="11513" width="9.1796875" style="1"/>
    <col min="11514" max="11514" width="7" style="1" customWidth="1"/>
    <col min="11515" max="11515" width="20.54296875" style="1" customWidth="1"/>
    <col min="11516" max="11516" width="36.453125" style="1" customWidth="1"/>
    <col min="11517" max="11517" width="10.453125" style="1" customWidth="1"/>
    <col min="11518" max="11518" width="7.26953125" style="1" customWidth="1"/>
    <col min="11519" max="11519" width="10.26953125" style="1" customWidth="1"/>
    <col min="11520" max="11520" width="8" style="1" customWidth="1"/>
    <col min="11521" max="11521" width="10.26953125" style="1" customWidth="1"/>
    <col min="11522" max="11522" width="8.453125" style="1" customWidth="1"/>
    <col min="11523" max="11523" width="10.453125" style="1" customWidth="1"/>
    <col min="11524" max="11524" width="7.1796875" style="1" customWidth="1"/>
    <col min="11525" max="11525" width="10.26953125" style="1" customWidth="1"/>
    <col min="11526" max="11526" width="8.453125" style="1" customWidth="1"/>
    <col min="11527" max="11769" width="9.1796875" style="1"/>
    <col min="11770" max="11770" width="7" style="1" customWidth="1"/>
    <col min="11771" max="11771" width="20.54296875" style="1" customWidth="1"/>
    <col min="11772" max="11772" width="36.453125" style="1" customWidth="1"/>
    <col min="11773" max="11773" width="10.453125" style="1" customWidth="1"/>
    <col min="11774" max="11774" width="7.26953125" style="1" customWidth="1"/>
    <col min="11775" max="11775" width="10.26953125" style="1" customWidth="1"/>
    <col min="11776" max="11776" width="8" style="1" customWidth="1"/>
    <col min="11777" max="11777" width="10.26953125" style="1" customWidth="1"/>
    <col min="11778" max="11778" width="8.453125" style="1" customWidth="1"/>
    <col min="11779" max="11779" width="10.453125" style="1" customWidth="1"/>
    <col min="11780" max="11780" width="7.1796875" style="1" customWidth="1"/>
    <col min="11781" max="11781" width="10.26953125" style="1" customWidth="1"/>
    <col min="11782" max="11782" width="8.453125" style="1" customWidth="1"/>
    <col min="11783" max="12025" width="9.1796875" style="1"/>
    <col min="12026" max="12026" width="7" style="1" customWidth="1"/>
    <col min="12027" max="12027" width="20.54296875" style="1" customWidth="1"/>
    <col min="12028" max="12028" width="36.453125" style="1" customWidth="1"/>
    <col min="12029" max="12029" width="10.453125" style="1" customWidth="1"/>
    <col min="12030" max="12030" width="7.26953125" style="1" customWidth="1"/>
    <col min="12031" max="12031" width="10.26953125" style="1" customWidth="1"/>
    <col min="12032" max="12032" width="8" style="1" customWidth="1"/>
    <col min="12033" max="12033" width="10.26953125" style="1" customWidth="1"/>
    <col min="12034" max="12034" width="8.453125" style="1" customWidth="1"/>
    <col min="12035" max="12035" width="10.453125" style="1" customWidth="1"/>
    <col min="12036" max="12036" width="7.1796875" style="1" customWidth="1"/>
    <col min="12037" max="12037" width="10.26953125" style="1" customWidth="1"/>
    <col min="12038" max="12038" width="8.453125" style="1" customWidth="1"/>
    <col min="12039" max="12281" width="9.1796875" style="1"/>
    <col min="12282" max="12282" width="7" style="1" customWidth="1"/>
    <col min="12283" max="12283" width="20.54296875" style="1" customWidth="1"/>
    <col min="12284" max="12284" width="36.453125" style="1" customWidth="1"/>
    <col min="12285" max="12285" width="10.453125" style="1" customWidth="1"/>
    <col min="12286" max="12286" width="7.26953125" style="1" customWidth="1"/>
    <col min="12287" max="12287" width="10.26953125" style="1" customWidth="1"/>
    <col min="12288" max="12288" width="8" style="1" customWidth="1"/>
    <col min="12289" max="12289" width="10.26953125" style="1" customWidth="1"/>
    <col min="12290" max="12290" width="8.453125" style="1" customWidth="1"/>
    <col min="12291" max="12291" width="10.453125" style="1" customWidth="1"/>
    <col min="12292" max="12292" width="7.1796875" style="1" customWidth="1"/>
    <col min="12293" max="12293" width="10.26953125" style="1" customWidth="1"/>
    <col min="12294" max="12294" width="8.453125" style="1" customWidth="1"/>
    <col min="12295" max="12537" width="9.1796875" style="1"/>
    <col min="12538" max="12538" width="7" style="1" customWidth="1"/>
    <col min="12539" max="12539" width="20.54296875" style="1" customWidth="1"/>
    <col min="12540" max="12540" width="36.453125" style="1" customWidth="1"/>
    <col min="12541" max="12541" width="10.453125" style="1" customWidth="1"/>
    <col min="12542" max="12542" width="7.26953125" style="1" customWidth="1"/>
    <col min="12543" max="12543" width="10.26953125" style="1" customWidth="1"/>
    <col min="12544" max="12544" width="8" style="1" customWidth="1"/>
    <col min="12545" max="12545" width="10.26953125" style="1" customWidth="1"/>
    <col min="12546" max="12546" width="8.453125" style="1" customWidth="1"/>
    <col min="12547" max="12547" width="10.453125" style="1" customWidth="1"/>
    <col min="12548" max="12548" width="7.1796875" style="1" customWidth="1"/>
    <col min="12549" max="12549" width="10.26953125" style="1" customWidth="1"/>
    <col min="12550" max="12550" width="8.453125" style="1" customWidth="1"/>
    <col min="12551" max="12793" width="9.1796875" style="1"/>
    <col min="12794" max="12794" width="7" style="1" customWidth="1"/>
    <col min="12795" max="12795" width="20.54296875" style="1" customWidth="1"/>
    <col min="12796" max="12796" width="36.453125" style="1" customWidth="1"/>
    <col min="12797" max="12797" width="10.453125" style="1" customWidth="1"/>
    <col min="12798" max="12798" width="7.26953125" style="1" customWidth="1"/>
    <col min="12799" max="12799" width="10.26953125" style="1" customWidth="1"/>
    <col min="12800" max="12800" width="8" style="1" customWidth="1"/>
    <col min="12801" max="12801" width="10.26953125" style="1" customWidth="1"/>
    <col min="12802" max="12802" width="8.453125" style="1" customWidth="1"/>
    <col min="12803" max="12803" width="10.453125" style="1" customWidth="1"/>
    <col min="12804" max="12804" width="7.1796875" style="1" customWidth="1"/>
    <col min="12805" max="12805" width="10.26953125" style="1" customWidth="1"/>
    <col min="12806" max="12806" width="8.453125" style="1" customWidth="1"/>
    <col min="12807" max="13049" width="9.1796875" style="1"/>
    <col min="13050" max="13050" width="7" style="1" customWidth="1"/>
    <col min="13051" max="13051" width="20.54296875" style="1" customWidth="1"/>
    <col min="13052" max="13052" width="36.453125" style="1" customWidth="1"/>
    <col min="13053" max="13053" width="10.453125" style="1" customWidth="1"/>
    <col min="13054" max="13054" width="7.26953125" style="1" customWidth="1"/>
    <col min="13055" max="13055" width="10.26953125" style="1" customWidth="1"/>
    <col min="13056" max="13056" width="8" style="1" customWidth="1"/>
    <col min="13057" max="13057" width="10.26953125" style="1" customWidth="1"/>
    <col min="13058" max="13058" width="8.453125" style="1" customWidth="1"/>
    <col min="13059" max="13059" width="10.453125" style="1" customWidth="1"/>
    <col min="13060" max="13060" width="7.1796875" style="1" customWidth="1"/>
    <col min="13061" max="13061" width="10.26953125" style="1" customWidth="1"/>
    <col min="13062" max="13062" width="8.453125" style="1" customWidth="1"/>
    <col min="13063" max="13305" width="9.1796875" style="1"/>
    <col min="13306" max="13306" width="7" style="1" customWidth="1"/>
    <col min="13307" max="13307" width="20.54296875" style="1" customWidth="1"/>
    <col min="13308" max="13308" width="36.453125" style="1" customWidth="1"/>
    <col min="13309" max="13309" width="10.453125" style="1" customWidth="1"/>
    <col min="13310" max="13310" width="7.26953125" style="1" customWidth="1"/>
    <col min="13311" max="13311" width="10.26953125" style="1" customWidth="1"/>
    <col min="13312" max="13312" width="8" style="1" customWidth="1"/>
    <col min="13313" max="13313" width="10.26953125" style="1" customWidth="1"/>
    <col min="13314" max="13314" width="8.453125" style="1" customWidth="1"/>
    <col min="13315" max="13315" width="10.453125" style="1" customWidth="1"/>
    <col min="13316" max="13316" width="7.1796875" style="1" customWidth="1"/>
    <col min="13317" max="13317" width="10.26953125" style="1" customWidth="1"/>
    <col min="13318" max="13318" width="8.453125" style="1" customWidth="1"/>
    <col min="13319" max="13561" width="9.1796875" style="1"/>
    <col min="13562" max="13562" width="7" style="1" customWidth="1"/>
    <col min="13563" max="13563" width="20.54296875" style="1" customWidth="1"/>
    <col min="13564" max="13564" width="36.453125" style="1" customWidth="1"/>
    <col min="13565" max="13565" width="10.453125" style="1" customWidth="1"/>
    <col min="13566" max="13566" width="7.26953125" style="1" customWidth="1"/>
    <col min="13567" max="13567" width="10.26953125" style="1" customWidth="1"/>
    <col min="13568" max="13568" width="8" style="1" customWidth="1"/>
    <col min="13569" max="13569" width="10.26953125" style="1" customWidth="1"/>
    <col min="13570" max="13570" width="8.453125" style="1" customWidth="1"/>
    <col min="13571" max="13571" width="10.453125" style="1" customWidth="1"/>
    <col min="13572" max="13572" width="7.1796875" style="1" customWidth="1"/>
    <col min="13573" max="13573" width="10.26953125" style="1" customWidth="1"/>
    <col min="13574" max="13574" width="8.453125" style="1" customWidth="1"/>
    <col min="13575" max="13817" width="9.1796875" style="1"/>
    <col min="13818" max="13818" width="7" style="1" customWidth="1"/>
    <col min="13819" max="13819" width="20.54296875" style="1" customWidth="1"/>
    <col min="13820" max="13820" width="36.453125" style="1" customWidth="1"/>
    <col min="13821" max="13821" width="10.453125" style="1" customWidth="1"/>
    <col min="13822" max="13822" width="7.26953125" style="1" customWidth="1"/>
    <col min="13823" max="13823" width="10.26953125" style="1" customWidth="1"/>
    <col min="13824" max="13824" width="8" style="1" customWidth="1"/>
    <col min="13825" max="13825" width="10.26953125" style="1" customWidth="1"/>
    <col min="13826" max="13826" width="8.453125" style="1" customWidth="1"/>
    <col min="13827" max="13827" width="10.453125" style="1" customWidth="1"/>
    <col min="13828" max="13828" width="7.1796875" style="1" customWidth="1"/>
    <col min="13829" max="13829" width="10.26953125" style="1" customWidth="1"/>
    <col min="13830" max="13830" width="8.453125" style="1" customWidth="1"/>
    <col min="13831" max="14073" width="9.1796875" style="1"/>
    <col min="14074" max="14074" width="7" style="1" customWidth="1"/>
    <col min="14075" max="14075" width="20.54296875" style="1" customWidth="1"/>
    <col min="14076" max="14076" width="36.453125" style="1" customWidth="1"/>
    <col min="14077" max="14077" width="10.453125" style="1" customWidth="1"/>
    <col min="14078" max="14078" width="7.26953125" style="1" customWidth="1"/>
    <col min="14079" max="14079" width="10.26953125" style="1" customWidth="1"/>
    <col min="14080" max="14080" width="8" style="1" customWidth="1"/>
    <col min="14081" max="14081" width="10.26953125" style="1" customWidth="1"/>
    <col min="14082" max="14082" width="8.453125" style="1" customWidth="1"/>
    <col min="14083" max="14083" width="10.453125" style="1" customWidth="1"/>
    <col min="14084" max="14084" width="7.1796875" style="1" customWidth="1"/>
    <col min="14085" max="14085" width="10.26953125" style="1" customWidth="1"/>
    <col min="14086" max="14086" width="8.453125" style="1" customWidth="1"/>
    <col min="14087" max="14329" width="9.1796875" style="1"/>
    <col min="14330" max="14330" width="7" style="1" customWidth="1"/>
    <col min="14331" max="14331" width="20.54296875" style="1" customWidth="1"/>
    <col min="14332" max="14332" width="36.453125" style="1" customWidth="1"/>
    <col min="14333" max="14333" width="10.453125" style="1" customWidth="1"/>
    <col min="14334" max="14334" width="7.26953125" style="1" customWidth="1"/>
    <col min="14335" max="14335" width="10.26953125" style="1" customWidth="1"/>
    <col min="14336" max="14336" width="8" style="1" customWidth="1"/>
    <col min="14337" max="14337" width="10.26953125" style="1" customWidth="1"/>
    <col min="14338" max="14338" width="8.453125" style="1" customWidth="1"/>
    <col min="14339" max="14339" width="10.453125" style="1" customWidth="1"/>
    <col min="14340" max="14340" width="7.1796875" style="1" customWidth="1"/>
    <col min="14341" max="14341" width="10.26953125" style="1" customWidth="1"/>
    <col min="14342" max="14342" width="8.453125" style="1" customWidth="1"/>
    <col min="14343" max="14585" width="9.1796875" style="1"/>
    <col min="14586" max="14586" width="7" style="1" customWidth="1"/>
    <col min="14587" max="14587" width="20.54296875" style="1" customWidth="1"/>
    <col min="14588" max="14588" width="36.453125" style="1" customWidth="1"/>
    <col min="14589" max="14589" width="10.453125" style="1" customWidth="1"/>
    <col min="14590" max="14590" width="7.26953125" style="1" customWidth="1"/>
    <col min="14591" max="14591" width="10.26953125" style="1" customWidth="1"/>
    <col min="14592" max="14592" width="8" style="1" customWidth="1"/>
    <col min="14593" max="14593" width="10.26953125" style="1" customWidth="1"/>
    <col min="14594" max="14594" width="8.453125" style="1" customWidth="1"/>
    <col min="14595" max="14595" width="10.453125" style="1" customWidth="1"/>
    <col min="14596" max="14596" width="7.1796875" style="1" customWidth="1"/>
    <col min="14597" max="14597" width="10.26953125" style="1" customWidth="1"/>
    <col min="14598" max="14598" width="8.453125" style="1" customWidth="1"/>
    <col min="14599" max="14841" width="9.1796875" style="1"/>
    <col min="14842" max="14842" width="7" style="1" customWidth="1"/>
    <col min="14843" max="14843" width="20.54296875" style="1" customWidth="1"/>
    <col min="14844" max="14844" width="36.453125" style="1" customWidth="1"/>
    <col min="14845" max="14845" width="10.453125" style="1" customWidth="1"/>
    <col min="14846" max="14846" width="7.26953125" style="1" customWidth="1"/>
    <col min="14847" max="14847" width="10.26953125" style="1" customWidth="1"/>
    <col min="14848" max="14848" width="8" style="1" customWidth="1"/>
    <col min="14849" max="14849" width="10.26953125" style="1" customWidth="1"/>
    <col min="14850" max="14850" width="8.453125" style="1" customWidth="1"/>
    <col min="14851" max="14851" width="10.453125" style="1" customWidth="1"/>
    <col min="14852" max="14852" width="7.1796875" style="1" customWidth="1"/>
    <col min="14853" max="14853" width="10.26953125" style="1" customWidth="1"/>
    <col min="14854" max="14854" width="8.453125" style="1" customWidth="1"/>
    <col min="14855" max="15097" width="9.1796875" style="1"/>
    <col min="15098" max="15098" width="7" style="1" customWidth="1"/>
    <col min="15099" max="15099" width="20.54296875" style="1" customWidth="1"/>
    <col min="15100" max="15100" width="36.453125" style="1" customWidth="1"/>
    <col min="15101" max="15101" width="10.453125" style="1" customWidth="1"/>
    <col min="15102" max="15102" width="7.26953125" style="1" customWidth="1"/>
    <col min="15103" max="15103" width="10.26953125" style="1" customWidth="1"/>
    <col min="15104" max="15104" width="8" style="1" customWidth="1"/>
    <col min="15105" max="15105" width="10.26953125" style="1" customWidth="1"/>
    <col min="15106" max="15106" width="8.453125" style="1" customWidth="1"/>
    <col min="15107" max="15107" width="10.453125" style="1" customWidth="1"/>
    <col min="15108" max="15108" width="7.1796875" style="1" customWidth="1"/>
    <col min="15109" max="15109" width="10.26953125" style="1" customWidth="1"/>
    <col min="15110" max="15110" width="8.453125" style="1" customWidth="1"/>
    <col min="15111" max="15353" width="9.1796875" style="1"/>
    <col min="15354" max="15354" width="7" style="1" customWidth="1"/>
    <col min="15355" max="15355" width="20.54296875" style="1" customWidth="1"/>
    <col min="15356" max="15356" width="36.453125" style="1" customWidth="1"/>
    <col min="15357" max="15357" width="10.453125" style="1" customWidth="1"/>
    <col min="15358" max="15358" width="7.26953125" style="1" customWidth="1"/>
    <col min="15359" max="15359" width="10.26953125" style="1" customWidth="1"/>
    <col min="15360" max="15360" width="8" style="1" customWidth="1"/>
    <col min="15361" max="15361" width="10.26953125" style="1" customWidth="1"/>
    <col min="15362" max="15362" width="8.453125" style="1" customWidth="1"/>
    <col min="15363" max="15363" width="10.453125" style="1" customWidth="1"/>
    <col min="15364" max="15364" width="7.1796875" style="1" customWidth="1"/>
    <col min="15365" max="15365" width="10.26953125" style="1" customWidth="1"/>
    <col min="15366" max="15366" width="8.453125" style="1" customWidth="1"/>
    <col min="15367" max="15609" width="9.1796875" style="1"/>
    <col min="15610" max="15610" width="7" style="1" customWidth="1"/>
    <col min="15611" max="15611" width="20.54296875" style="1" customWidth="1"/>
    <col min="15612" max="15612" width="36.453125" style="1" customWidth="1"/>
    <col min="15613" max="15613" width="10.453125" style="1" customWidth="1"/>
    <col min="15614" max="15614" width="7.26953125" style="1" customWidth="1"/>
    <col min="15615" max="15615" width="10.26953125" style="1" customWidth="1"/>
    <col min="15616" max="15616" width="8" style="1" customWidth="1"/>
    <col min="15617" max="15617" width="10.26953125" style="1" customWidth="1"/>
    <col min="15618" max="15618" width="8.453125" style="1" customWidth="1"/>
    <col min="15619" max="15619" width="10.453125" style="1" customWidth="1"/>
    <col min="15620" max="15620" width="7.1796875" style="1" customWidth="1"/>
    <col min="15621" max="15621" width="10.26953125" style="1" customWidth="1"/>
    <col min="15622" max="15622" width="8.453125" style="1" customWidth="1"/>
    <col min="15623" max="15865" width="9.1796875" style="1"/>
    <col min="15866" max="15866" width="7" style="1" customWidth="1"/>
    <col min="15867" max="15867" width="20.54296875" style="1" customWidth="1"/>
    <col min="15868" max="15868" width="36.453125" style="1" customWidth="1"/>
    <col min="15869" max="15869" width="10.453125" style="1" customWidth="1"/>
    <col min="15870" max="15870" width="7.26953125" style="1" customWidth="1"/>
    <col min="15871" max="15871" width="10.26953125" style="1" customWidth="1"/>
    <col min="15872" max="15872" width="8" style="1" customWidth="1"/>
    <col min="15873" max="15873" width="10.26953125" style="1" customWidth="1"/>
    <col min="15874" max="15874" width="8.453125" style="1" customWidth="1"/>
    <col min="15875" max="15875" width="10.453125" style="1" customWidth="1"/>
    <col min="15876" max="15876" width="7.1796875" style="1" customWidth="1"/>
    <col min="15877" max="15877" width="10.26953125" style="1" customWidth="1"/>
    <col min="15878" max="15878" width="8.453125" style="1" customWidth="1"/>
    <col min="15879" max="16121" width="9.1796875" style="1"/>
    <col min="16122" max="16122" width="7" style="1" customWidth="1"/>
    <col min="16123" max="16123" width="20.54296875" style="1" customWidth="1"/>
    <col min="16124" max="16124" width="36.453125" style="1" customWidth="1"/>
    <col min="16125" max="16125" width="10.453125" style="1" customWidth="1"/>
    <col min="16126" max="16126" width="7.26953125" style="1" customWidth="1"/>
    <col min="16127" max="16127" width="10.26953125" style="1" customWidth="1"/>
    <col min="16128" max="16128" width="8" style="1" customWidth="1"/>
    <col min="16129" max="16129" width="10.26953125" style="1" customWidth="1"/>
    <col min="16130" max="16130" width="8.453125" style="1" customWidth="1"/>
    <col min="16131" max="16131" width="10.453125" style="1" customWidth="1"/>
    <col min="16132" max="16132" width="7.1796875" style="1" customWidth="1"/>
    <col min="16133" max="16133" width="10.26953125" style="1" customWidth="1"/>
    <col min="16134" max="16134" width="8.453125" style="1" customWidth="1"/>
    <col min="16135" max="16384" width="9.1796875" style="1"/>
  </cols>
  <sheetData>
    <row r="2" spans="2:11" s="140" customFormat="1" ht="15" customHeight="1" x14ac:dyDescent="0.45">
      <c r="B2" s="138"/>
      <c r="C2" s="184" t="s">
        <v>23</v>
      </c>
      <c r="D2" s="137" t="s">
        <v>21</v>
      </c>
      <c r="E2" s="139"/>
      <c r="F2" s="123"/>
      <c r="G2" s="123"/>
      <c r="H2" s="124"/>
      <c r="I2" s="185" t="s">
        <v>91</v>
      </c>
      <c r="J2" s="186" t="s">
        <v>90</v>
      </c>
    </row>
    <row r="3" spans="2:11" s="162" customFormat="1" ht="15" customHeight="1" x14ac:dyDescent="0.35">
      <c r="F3" s="119" t="s">
        <v>45</v>
      </c>
      <c r="G3" s="120" t="s">
        <v>46</v>
      </c>
      <c r="H3" s="161"/>
      <c r="I3" s="161"/>
      <c r="J3" s="161"/>
    </row>
    <row r="4" spans="2:11" s="13" customFormat="1" ht="15" customHeight="1" x14ac:dyDescent="0.35">
      <c r="B4" s="125" t="s">
        <v>15</v>
      </c>
      <c r="C4" s="126" t="s">
        <v>0</v>
      </c>
      <c r="D4" s="127" t="s">
        <v>8</v>
      </c>
      <c r="E4" s="127" t="s">
        <v>16</v>
      </c>
      <c r="F4" s="24" t="s">
        <v>12</v>
      </c>
      <c r="G4" s="133" t="s">
        <v>12</v>
      </c>
      <c r="H4" s="22" t="s">
        <v>4</v>
      </c>
      <c r="I4" s="134" t="s">
        <v>4</v>
      </c>
      <c r="J4" s="106" t="s">
        <v>4</v>
      </c>
    </row>
    <row r="5" spans="2:11" s="18" customFormat="1" ht="15" customHeight="1" x14ac:dyDescent="0.35">
      <c r="B5" s="146">
        <v>0</v>
      </c>
      <c r="C5" s="147"/>
      <c r="D5" s="148"/>
      <c r="E5" s="149" t="s">
        <v>17</v>
      </c>
      <c r="F5" s="25" t="s">
        <v>10</v>
      </c>
      <c r="G5" s="142" t="s">
        <v>2</v>
      </c>
      <c r="H5" s="150" t="s">
        <v>10</v>
      </c>
      <c r="I5" s="151" t="s">
        <v>2</v>
      </c>
      <c r="J5" s="152" t="s">
        <v>11</v>
      </c>
    </row>
    <row r="6" spans="2:11" s="18" customFormat="1" ht="15" customHeight="1" x14ac:dyDescent="0.35">
      <c r="B6" s="153"/>
      <c r="C6" s="156"/>
      <c r="D6" s="157"/>
      <c r="E6" s="158"/>
      <c r="F6" s="159"/>
      <c r="G6" s="159"/>
      <c r="H6" s="154"/>
      <c r="I6" s="155"/>
      <c r="J6" s="160"/>
    </row>
    <row r="7" spans="2:11" s="2" customFormat="1" ht="15" customHeight="1" x14ac:dyDescent="0.35">
      <c r="B7" s="62">
        <f>B6+1</f>
        <v>1</v>
      </c>
      <c r="C7" s="9"/>
      <c r="D7" s="6"/>
      <c r="E7" s="190" t="str">
        <f>IF($J$2="copii 2",2008,IF($J$2="copii 3",2009,""))</f>
        <v/>
      </c>
      <c r="F7" s="7"/>
      <c r="G7" s="143"/>
      <c r="H7" s="60">
        <f>IF(F7=0,0,IF(F7&gt;tab!$A$702,0,IF(F7&lt;tab!$A$2,700,VLOOKUP(F7,tab!$A$2:$B$702,2,0))))</f>
        <v>0</v>
      </c>
      <c r="I7" s="94">
        <f>IF(G7=0,0,IF(G7&lt;tab!$J$142,0,IF(G7&gt;tab!$J$2,700,VLOOKUP(G7,tab!$J$2:$K$142,2,0))))</f>
        <v>0</v>
      </c>
      <c r="J7" s="188">
        <f t="shared" ref="J7:J38" si="0">H7+I7</f>
        <v>0</v>
      </c>
      <c r="K7" s="3"/>
    </row>
    <row r="8" spans="2:11" s="2" customFormat="1" ht="15" customHeight="1" x14ac:dyDescent="0.35">
      <c r="B8" s="62">
        <f>B6+1</f>
        <v>1</v>
      </c>
      <c r="C8" s="9"/>
      <c r="D8" s="6"/>
      <c r="E8" s="190" t="str">
        <f t="shared" ref="E8:E71" si="1">IF($J$2="copii 2",2008,IF($J$2="copii 3",2009,""))</f>
        <v/>
      </c>
      <c r="F8" s="7"/>
      <c r="G8" s="143"/>
      <c r="H8" s="60">
        <f>IF(F8=0,0,IF(F8&gt;tab!$A$702,0,IF(F8&lt;tab!$A$2,700,VLOOKUP(F8,tab!$A$2:$B$702,2,0))))</f>
        <v>0</v>
      </c>
      <c r="I8" s="94">
        <f>IF(G8=0,0,IF(G8&lt;tab!$J$142,0,IF(G8&gt;tab!$J$2,700,VLOOKUP(G8,tab!$J$2:$K$142,2,0))))</f>
        <v>0</v>
      </c>
      <c r="J8" s="188">
        <f t="shared" si="0"/>
        <v>0</v>
      </c>
      <c r="K8" s="3"/>
    </row>
    <row r="9" spans="2:11" s="2" customFormat="1" ht="15" customHeight="1" x14ac:dyDescent="0.35">
      <c r="B9" s="62">
        <f t="shared" ref="B9:B40" si="2">B8+1</f>
        <v>2</v>
      </c>
      <c r="C9" s="9"/>
      <c r="D9" s="6"/>
      <c r="E9" s="190" t="str">
        <f t="shared" si="1"/>
        <v/>
      </c>
      <c r="F9" s="7"/>
      <c r="G9" s="143"/>
      <c r="H9" s="60">
        <f>IF(F9=0,0,IF(F9&gt;tab!$A$702,0,IF(F9&lt;tab!$A$2,700,VLOOKUP(F9,tab!$A$2:$B$702,2,0))))</f>
        <v>0</v>
      </c>
      <c r="I9" s="94">
        <f>IF(G9=0,0,IF(G9&lt;tab!$J$142,0,IF(G9&gt;tab!$J$2,700,VLOOKUP(G9,tab!$J$2:$K$142,2,0))))</f>
        <v>0</v>
      </c>
      <c r="J9" s="188">
        <f t="shared" si="0"/>
        <v>0</v>
      </c>
      <c r="K9" s="3"/>
    </row>
    <row r="10" spans="2:11" s="2" customFormat="1" ht="15" customHeight="1" x14ac:dyDescent="0.35">
      <c r="B10" s="62">
        <f t="shared" si="2"/>
        <v>3</v>
      </c>
      <c r="C10" s="9"/>
      <c r="D10" s="6"/>
      <c r="E10" s="190" t="str">
        <f t="shared" si="1"/>
        <v/>
      </c>
      <c r="F10" s="7"/>
      <c r="G10" s="143"/>
      <c r="H10" s="60">
        <f>IF(F10=0,0,IF(F10&gt;tab!$A$702,0,IF(F10&lt;tab!$A$2,700,VLOOKUP(F10,tab!$A$2:$B$702,2,0))))</f>
        <v>0</v>
      </c>
      <c r="I10" s="94">
        <f>IF(G10=0,0,IF(G10&lt;tab!$J$142,0,IF(G10&gt;tab!$J$2,700,VLOOKUP(G10,tab!$J$2:$K$142,2,0))))</f>
        <v>0</v>
      </c>
      <c r="J10" s="188">
        <f t="shared" si="0"/>
        <v>0</v>
      </c>
      <c r="K10" s="3"/>
    </row>
    <row r="11" spans="2:11" s="2" customFormat="1" ht="15" customHeight="1" x14ac:dyDescent="0.35">
      <c r="B11" s="62">
        <f t="shared" si="2"/>
        <v>4</v>
      </c>
      <c r="C11" s="9"/>
      <c r="D11" s="6"/>
      <c r="E11" s="190" t="str">
        <f t="shared" si="1"/>
        <v/>
      </c>
      <c r="F11" s="7"/>
      <c r="G11" s="143"/>
      <c r="H11" s="60">
        <f>IF(F11=0,0,IF(F11&gt;tab!$A$702,0,IF(F11&lt;tab!$A$2,700,VLOOKUP(F11,tab!$A$2:$B$702,2,0))))</f>
        <v>0</v>
      </c>
      <c r="I11" s="94">
        <f>IF(G11=0,0,IF(G11&lt;tab!$J$142,0,IF(G11&gt;tab!$J$2,700,VLOOKUP(G11,tab!$J$2:$K$142,2,0))))</f>
        <v>0</v>
      </c>
      <c r="J11" s="188">
        <f t="shared" si="0"/>
        <v>0</v>
      </c>
      <c r="K11" s="3"/>
    </row>
    <row r="12" spans="2:11" s="2" customFormat="1" ht="15" customHeight="1" x14ac:dyDescent="0.35">
      <c r="B12" s="62">
        <f t="shared" si="2"/>
        <v>5</v>
      </c>
      <c r="C12" s="9"/>
      <c r="D12" s="6"/>
      <c r="E12" s="190" t="str">
        <f t="shared" si="1"/>
        <v/>
      </c>
      <c r="F12" s="7"/>
      <c r="G12" s="143"/>
      <c r="H12" s="60">
        <f>IF(F12=0,0,IF(F12&gt;tab!$A$702,0,IF(F12&lt;tab!$A$2,700,VLOOKUP(F12,tab!$A$2:$B$702,2,0))))</f>
        <v>0</v>
      </c>
      <c r="I12" s="94">
        <f>IF(G12=0,0,IF(G12&lt;tab!$J$142,0,IF(G12&gt;tab!$J$2,700,VLOOKUP(G12,tab!$J$2:$K$142,2,0))))</f>
        <v>0</v>
      </c>
      <c r="J12" s="188">
        <f t="shared" si="0"/>
        <v>0</v>
      </c>
      <c r="K12" s="3"/>
    </row>
    <row r="13" spans="2:11" s="2" customFormat="1" ht="15" customHeight="1" x14ac:dyDescent="0.35">
      <c r="B13" s="62">
        <f t="shared" si="2"/>
        <v>6</v>
      </c>
      <c r="C13" s="9"/>
      <c r="D13" s="5"/>
      <c r="E13" s="190" t="str">
        <f t="shared" si="1"/>
        <v/>
      </c>
      <c r="F13" s="7"/>
      <c r="G13" s="143"/>
      <c r="H13" s="60">
        <f>IF(F13=0,0,IF(F13&gt;tab!$A$702,0,IF(F13&lt;tab!$A$2,700,VLOOKUP(F13,tab!$A$2:$B$702,2,0))))</f>
        <v>0</v>
      </c>
      <c r="I13" s="94">
        <f>IF(G13=0,0,IF(G13&lt;tab!$J$142,0,IF(G13&gt;tab!$J$2,700,VLOOKUP(G13,tab!$J$2:$K$142,2,0))))</f>
        <v>0</v>
      </c>
      <c r="J13" s="188">
        <f t="shared" si="0"/>
        <v>0</v>
      </c>
      <c r="K13" s="3"/>
    </row>
    <row r="14" spans="2:11" s="2" customFormat="1" ht="15" customHeight="1" x14ac:dyDescent="0.35">
      <c r="B14" s="62">
        <f t="shared" si="2"/>
        <v>7</v>
      </c>
      <c r="C14" s="9"/>
      <c r="D14" s="6"/>
      <c r="E14" s="190" t="str">
        <f t="shared" si="1"/>
        <v/>
      </c>
      <c r="F14" s="7"/>
      <c r="G14" s="143"/>
      <c r="H14" s="60">
        <f>IF(F14=0,0,IF(F14&gt;tab!$A$702,0,IF(F14&lt;tab!$A$2,700,VLOOKUP(F14,tab!$A$2:$B$702,2,0))))</f>
        <v>0</v>
      </c>
      <c r="I14" s="94">
        <f>IF(G14=0,0,IF(G14&lt;tab!$J$142,0,IF(G14&gt;tab!$J$2,700,VLOOKUP(G14,tab!$J$2:$K$142,2,0))))</f>
        <v>0</v>
      </c>
      <c r="J14" s="188">
        <f t="shared" si="0"/>
        <v>0</v>
      </c>
      <c r="K14" s="3"/>
    </row>
    <row r="15" spans="2:11" s="2" customFormat="1" ht="15" customHeight="1" x14ac:dyDescent="0.35">
      <c r="B15" s="62">
        <f t="shared" si="2"/>
        <v>8</v>
      </c>
      <c r="C15" s="9"/>
      <c r="D15" s="5"/>
      <c r="E15" s="190" t="str">
        <f t="shared" si="1"/>
        <v/>
      </c>
      <c r="F15" s="7"/>
      <c r="G15" s="143"/>
      <c r="H15" s="60">
        <f>IF(F15=0,0,IF(F15&gt;tab!$A$702,0,IF(F15&lt;tab!$A$2,700,VLOOKUP(F15,tab!$A$2:$B$702,2,0))))</f>
        <v>0</v>
      </c>
      <c r="I15" s="94">
        <f>IF(G15=0,0,IF(G15&lt;tab!$J$142,0,IF(G15&gt;tab!$J$2,700,VLOOKUP(G15,tab!$J$2:$K$142,2,0))))</f>
        <v>0</v>
      </c>
      <c r="J15" s="188">
        <f t="shared" si="0"/>
        <v>0</v>
      </c>
    </row>
    <row r="16" spans="2:11" s="2" customFormat="1" ht="15" customHeight="1" x14ac:dyDescent="0.35">
      <c r="B16" s="62">
        <f t="shared" si="2"/>
        <v>9</v>
      </c>
      <c r="C16" s="9"/>
      <c r="D16" s="6"/>
      <c r="E16" s="190" t="str">
        <f t="shared" si="1"/>
        <v/>
      </c>
      <c r="F16" s="7"/>
      <c r="G16" s="143"/>
      <c r="H16" s="60">
        <f>IF(F16=0,0,IF(F16&gt;tab!$A$702,0,IF(F16&lt;tab!$A$2,700,VLOOKUP(F16,tab!$A$2:$B$702,2,0))))</f>
        <v>0</v>
      </c>
      <c r="I16" s="94">
        <f>IF(G16=0,0,IF(G16&lt;tab!$J$142,0,IF(G16&gt;tab!$J$2,700,VLOOKUP(G16,tab!$J$2:$K$142,2,0))))</f>
        <v>0</v>
      </c>
      <c r="J16" s="188">
        <f t="shared" si="0"/>
        <v>0</v>
      </c>
      <c r="K16" s="3"/>
    </row>
    <row r="17" spans="2:11" s="2" customFormat="1" ht="15" customHeight="1" x14ac:dyDescent="0.35">
      <c r="B17" s="62">
        <f t="shared" si="2"/>
        <v>10</v>
      </c>
      <c r="C17" s="9"/>
      <c r="D17" s="6"/>
      <c r="E17" s="190" t="str">
        <f t="shared" si="1"/>
        <v/>
      </c>
      <c r="F17" s="12"/>
      <c r="G17" s="144"/>
      <c r="H17" s="61">
        <f>IF(F17=0,0,IF(F17&gt;tab!$A$702,0,IF(F17&lt;tab!$A$2,700,VLOOKUP(F17,tab!$A$2:$B$702,2,0))))</f>
        <v>0</v>
      </c>
      <c r="I17" s="94">
        <f>IF(G17=0,0,IF(G17&lt;tab!$J$142,0,IF(G17&gt;tab!$J$2,700,VLOOKUP(G17,tab!$J$2:$K$142,2,0))))</f>
        <v>0</v>
      </c>
      <c r="J17" s="188">
        <f t="shared" si="0"/>
        <v>0</v>
      </c>
      <c r="K17" s="3"/>
    </row>
    <row r="18" spans="2:11" s="2" customFormat="1" ht="15" customHeight="1" x14ac:dyDescent="0.35">
      <c r="B18" s="62">
        <f t="shared" si="2"/>
        <v>11</v>
      </c>
      <c r="C18" s="9"/>
      <c r="D18" s="6"/>
      <c r="E18" s="190" t="str">
        <f t="shared" si="1"/>
        <v/>
      </c>
      <c r="F18" s="7"/>
      <c r="G18" s="143"/>
      <c r="H18" s="61">
        <f>IF(F18=0,0,IF(F18&gt;tab!$A$702,0,IF(F18&lt;tab!$A$2,700,VLOOKUP(F18,tab!$A$2:$B$702,2,0))))</f>
        <v>0</v>
      </c>
      <c r="I18" s="94">
        <f>IF(G18=0,0,IF(G18&lt;tab!$J$142,0,IF(G18&gt;tab!$J$2,700,VLOOKUP(G18,tab!$J$2:$K$142,2,0))))</f>
        <v>0</v>
      </c>
      <c r="J18" s="188">
        <f t="shared" si="0"/>
        <v>0</v>
      </c>
      <c r="K18" s="3"/>
    </row>
    <row r="19" spans="2:11" s="2" customFormat="1" ht="15" customHeight="1" x14ac:dyDescent="0.35">
      <c r="B19" s="62">
        <f t="shared" si="2"/>
        <v>12</v>
      </c>
      <c r="C19" s="9"/>
      <c r="D19" s="6"/>
      <c r="E19" s="190" t="str">
        <f t="shared" si="1"/>
        <v/>
      </c>
      <c r="F19" s="7"/>
      <c r="G19" s="143"/>
      <c r="H19" s="61">
        <f>IF(F19=0,0,IF(F19&gt;tab!$A$702,0,IF(F19&lt;tab!$A$2,700,VLOOKUP(F19,tab!$A$2:$B$702,2,0))))</f>
        <v>0</v>
      </c>
      <c r="I19" s="94">
        <f>IF(G19=0,0,IF(G19&lt;tab!$J$142,0,IF(G19&gt;tab!$J$2,700,VLOOKUP(G19,tab!$J$2:$K$142,2,0))))</f>
        <v>0</v>
      </c>
      <c r="J19" s="188">
        <f t="shared" si="0"/>
        <v>0</v>
      </c>
      <c r="K19" s="3"/>
    </row>
    <row r="20" spans="2:11" s="2" customFormat="1" ht="15" customHeight="1" x14ac:dyDescent="0.35">
      <c r="B20" s="62">
        <f t="shared" si="2"/>
        <v>13</v>
      </c>
      <c r="C20" s="9"/>
      <c r="D20" s="6"/>
      <c r="E20" s="190" t="str">
        <f t="shared" si="1"/>
        <v/>
      </c>
      <c r="F20" s="7"/>
      <c r="G20" s="143"/>
      <c r="H20" s="61">
        <f>IF(F20=0,0,IF(F20&gt;tab!$A$702,0,IF(F20&lt;tab!$A$2,700,VLOOKUP(F20,tab!$A$2:$B$702,2,0))))</f>
        <v>0</v>
      </c>
      <c r="I20" s="94">
        <f>IF(G20=0,0,IF(G20&lt;tab!$J$142,0,IF(G20&gt;tab!$J$2,700,VLOOKUP(G20,tab!$J$2:$K$142,2,0))))</f>
        <v>0</v>
      </c>
      <c r="J20" s="188">
        <f t="shared" si="0"/>
        <v>0</v>
      </c>
      <c r="K20" s="3"/>
    </row>
    <row r="21" spans="2:11" s="2" customFormat="1" ht="15" customHeight="1" x14ac:dyDescent="0.35">
      <c r="B21" s="62">
        <f t="shared" si="2"/>
        <v>14</v>
      </c>
      <c r="C21" s="9"/>
      <c r="D21" s="6"/>
      <c r="E21" s="190" t="str">
        <f t="shared" si="1"/>
        <v/>
      </c>
      <c r="F21" s="7"/>
      <c r="G21" s="143"/>
      <c r="H21" s="61">
        <f>IF(F21=0,0,IF(F21&gt;tab!$A$702,0,IF(F21&lt;tab!$A$2,700,VLOOKUP(F21,tab!$A$2:$B$702,2,0))))</f>
        <v>0</v>
      </c>
      <c r="I21" s="94">
        <f>IF(G21=0,0,IF(G21&lt;tab!$J$142,0,IF(G21&gt;tab!$J$2,700,VLOOKUP(G21,tab!$J$2:$K$142,2,0))))</f>
        <v>0</v>
      </c>
      <c r="J21" s="188">
        <f t="shared" si="0"/>
        <v>0</v>
      </c>
      <c r="K21" s="3"/>
    </row>
    <row r="22" spans="2:11" s="2" customFormat="1" ht="15" customHeight="1" x14ac:dyDescent="0.35">
      <c r="B22" s="62">
        <f t="shared" si="2"/>
        <v>15</v>
      </c>
      <c r="C22" s="9"/>
      <c r="D22" s="6"/>
      <c r="E22" s="190" t="str">
        <f t="shared" si="1"/>
        <v/>
      </c>
      <c r="F22" s="7"/>
      <c r="G22" s="143"/>
      <c r="H22" s="61">
        <f>IF(F22=0,0,IF(F22&gt;tab!$A$702,0,IF(F22&lt;tab!$A$2,700,VLOOKUP(F22,tab!$A$2:$B$702,2,0))))</f>
        <v>0</v>
      </c>
      <c r="I22" s="94">
        <f>IF(G22=0,0,IF(G22&lt;tab!$J$142,0,IF(G22&gt;tab!$J$2,700,VLOOKUP(G22,tab!$J$2:$K$142,2,0))))</f>
        <v>0</v>
      </c>
      <c r="J22" s="188">
        <f t="shared" si="0"/>
        <v>0</v>
      </c>
      <c r="K22" s="3"/>
    </row>
    <row r="23" spans="2:11" s="2" customFormat="1" ht="15" customHeight="1" x14ac:dyDescent="0.35">
      <c r="B23" s="62">
        <f t="shared" si="2"/>
        <v>16</v>
      </c>
      <c r="C23" s="9"/>
      <c r="D23" s="5"/>
      <c r="E23" s="190" t="str">
        <f t="shared" si="1"/>
        <v/>
      </c>
      <c r="F23" s="7"/>
      <c r="G23" s="143"/>
      <c r="H23" s="61">
        <f>IF(F23=0,0,IF(F23&gt;tab!$A$702,0,IF(F23&lt;tab!$A$2,700,VLOOKUP(F23,tab!$A$2:$B$702,2,0))))</f>
        <v>0</v>
      </c>
      <c r="I23" s="94">
        <f>IF(G23=0,0,IF(G23&lt;tab!$J$142,0,IF(G23&gt;tab!$J$2,700,VLOOKUP(G23,tab!$J$2:$K$142,2,0))))</f>
        <v>0</v>
      </c>
      <c r="J23" s="188">
        <f t="shared" si="0"/>
        <v>0</v>
      </c>
      <c r="K23" s="3"/>
    </row>
    <row r="24" spans="2:11" s="2" customFormat="1" ht="15" customHeight="1" x14ac:dyDescent="0.35">
      <c r="B24" s="62">
        <f t="shared" si="2"/>
        <v>17</v>
      </c>
      <c r="C24" s="9"/>
      <c r="D24" s="6"/>
      <c r="E24" s="190" t="str">
        <f t="shared" si="1"/>
        <v/>
      </c>
      <c r="F24" s="7"/>
      <c r="G24" s="143"/>
      <c r="H24" s="61">
        <f>IF(F24=0,0,IF(F24&gt;tab!$A$702,0,IF(F24&lt;tab!$A$2,700,VLOOKUP(F24,tab!$A$2:$B$702,2,0))))</f>
        <v>0</v>
      </c>
      <c r="I24" s="94">
        <f>IF(G24=0,0,IF(G24&lt;tab!$J$142,0,IF(G24&gt;tab!$J$2,700,VLOOKUP(G24,tab!$J$2:$K$142,2,0))))</f>
        <v>0</v>
      </c>
      <c r="J24" s="188">
        <f t="shared" si="0"/>
        <v>0</v>
      </c>
      <c r="K24" s="3"/>
    </row>
    <row r="25" spans="2:11" s="2" customFormat="1" ht="15" customHeight="1" x14ac:dyDescent="0.35">
      <c r="B25" s="62">
        <f t="shared" si="2"/>
        <v>18</v>
      </c>
      <c r="C25" s="9"/>
      <c r="D25" s="5"/>
      <c r="E25" s="190" t="str">
        <f t="shared" si="1"/>
        <v/>
      </c>
      <c r="F25" s="7"/>
      <c r="G25" s="143"/>
      <c r="H25" s="61">
        <f>IF(F25=0,0,IF(F25&gt;tab!$A$702,0,IF(F25&lt;tab!$A$2,700,VLOOKUP(F25,tab!$A$2:$B$702,2,0))))</f>
        <v>0</v>
      </c>
      <c r="I25" s="94">
        <f>IF(G25=0,0,IF(G25&lt;tab!$J$142,0,IF(G25&gt;tab!$J$2,700,VLOOKUP(G25,tab!$J$2:$K$142,2,0))))</f>
        <v>0</v>
      </c>
      <c r="J25" s="188">
        <f t="shared" si="0"/>
        <v>0</v>
      </c>
    </row>
    <row r="26" spans="2:11" s="2" customFormat="1" ht="15" customHeight="1" x14ac:dyDescent="0.35">
      <c r="B26" s="62">
        <f t="shared" si="2"/>
        <v>19</v>
      </c>
      <c r="C26" s="9"/>
      <c r="D26" s="6"/>
      <c r="E26" s="190" t="str">
        <f t="shared" si="1"/>
        <v/>
      </c>
      <c r="F26" s="7"/>
      <c r="G26" s="143"/>
      <c r="H26" s="61">
        <f>IF(F26=0,0,IF(F26&gt;tab!$A$702,0,IF(F26&lt;tab!$A$2,700,VLOOKUP(F26,tab!$A$2:$B$702,2,0))))</f>
        <v>0</v>
      </c>
      <c r="I26" s="94">
        <f>IF(G26=0,0,IF(G26&lt;tab!$J$142,0,IF(G26&gt;tab!$J$2,700,VLOOKUP(G26,tab!$J$2:$K$142,2,0))))</f>
        <v>0</v>
      </c>
      <c r="J26" s="188">
        <f t="shared" si="0"/>
        <v>0</v>
      </c>
      <c r="K26" s="3"/>
    </row>
    <row r="27" spans="2:11" s="2" customFormat="1" ht="15" customHeight="1" x14ac:dyDescent="0.35">
      <c r="B27" s="62">
        <f t="shared" si="2"/>
        <v>20</v>
      </c>
      <c r="C27" s="9"/>
      <c r="D27" s="6"/>
      <c r="E27" s="190" t="str">
        <f t="shared" si="1"/>
        <v/>
      </c>
      <c r="F27" s="7"/>
      <c r="G27" s="143"/>
      <c r="H27" s="61">
        <f>IF(F27=0,0,IF(F27&gt;tab!$A$702,0,IF(F27&lt;tab!$A$2,700,VLOOKUP(F27,tab!$A$2:$B$702,2,0))))</f>
        <v>0</v>
      </c>
      <c r="I27" s="94">
        <f>IF(G27=0,0,IF(G27&lt;tab!$J$142,0,IF(G27&gt;tab!$J$2,700,VLOOKUP(G27,tab!$J$2:$K$142,2,0))))</f>
        <v>0</v>
      </c>
      <c r="J27" s="188">
        <f t="shared" si="0"/>
        <v>0</v>
      </c>
      <c r="K27" s="3"/>
    </row>
    <row r="28" spans="2:11" s="2" customFormat="1" ht="15" customHeight="1" x14ac:dyDescent="0.35">
      <c r="B28" s="62">
        <f t="shared" si="2"/>
        <v>21</v>
      </c>
      <c r="C28" s="9"/>
      <c r="D28" s="6"/>
      <c r="E28" s="190" t="str">
        <f t="shared" si="1"/>
        <v/>
      </c>
      <c r="F28" s="7"/>
      <c r="G28" s="143"/>
      <c r="H28" s="61">
        <f>IF(F28=0,0,IF(F28&gt;tab!$A$702,0,IF(F28&lt;tab!$A$2,700,VLOOKUP(F28,tab!$A$2:$B$702,2,0))))</f>
        <v>0</v>
      </c>
      <c r="I28" s="94">
        <f>IF(G28=0,0,IF(G28&lt;tab!$J$142,0,IF(G28&gt;tab!$J$2,700,VLOOKUP(G28,tab!$J$2:$K$142,2,0))))</f>
        <v>0</v>
      </c>
      <c r="J28" s="188">
        <f t="shared" si="0"/>
        <v>0</v>
      </c>
      <c r="K28" s="3"/>
    </row>
    <row r="29" spans="2:11" s="2" customFormat="1" ht="15" customHeight="1" x14ac:dyDescent="0.35">
      <c r="B29" s="62">
        <f t="shared" si="2"/>
        <v>22</v>
      </c>
      <c r="C29" s="9"/>
      <c r="D29" s="6"/>
      <c r="E29" s="190" t="str">
        <f t="shared" si="1"/>
        <v/>
      </c>
      <c r="F29" s="7"/>
      <c r="G29" s="143"/>
      <c r="H29" s="61">
        <f>IF(F29=0,0,IF(F29&gt;tab!$A$702,0,IF(F29&lt;tab!$A$2,700,VLOOKUP(F29,tab!$A$2:$B$702,2,0))))</f>
        <v>0</v>
      </c>
      <c r="I29" s="94">
        <f>IF(G29=0,0,IF(G29&lt;tab!$J$142,0,IF(G29&gt;tab!$J$2,700,VLOOKUP(G29,tab!$J$2:$K$142,2,0))))</f>
        <v>0</v>
      </c>
      <c r="J29" s="188">
        <f t="shared" si="0"/>
        <v>0</v>
      </c>
      <c r="K29" s="3"/>
    </row>
    <row r="30" spans="2:11" s="2" customFormat="1" ht="15" customHeight="1" x14ac:dyDescent="0.35">
      <c r="B30" s="62">
        <f t="shared" si="2"/>
        <v>23</v>
      </c>
      <c r="C30" s="9"/>
      <c r="D30" s="6"/>
      <c r="E30" s="190" t="str">
        <f t="shared" si="1"/>
        <v/>
      </c>
      <c r="F30" s="7"/>
      <c r="G30" s="143"/>
      <c r="H30" s="61">
        <f>IF(F30=0,0,IF(F30&gt;tab!$A$702,0,IF(F30&lt;tab!$A$2,700,VLOOKUP(F30,tab!$A$2:$B$702,2,0))))</f>
        <v>0</v>
      </c>
      <c r="I30" s="94">
        <f>IF(G30=0,0,IF(G30&lt;tab!$J$142,0,IF(G30&gt;tab!$J$2,700,VLOOKUP(G30,tab!$J$2:$K$142,2,0))))</f>
        <v>0</v>
      </c>
      <c r="J30" s="188">
        <f t="shared" si="0"/>
        <v>0</v>
      </c>
      <c r="K30" s="3"/>
    </row>
    <row r="31" spans="2:11" s="2" customFormat="1" ht="15" customHeight="1" x14ac:dyDescent="0.35">
      <c r="B31" s="62">
        <f t="shared" si="2"/>
        <v>24</v>
      </c>
      <c r="C31" s="9"/>
      <c r="D31" s="6"/>
      <c r="E31" s="190" t="str">
        <f t="shared" si="1"/>
        <v/>
      </c>
      <c r="F31" s="7"/>
      <c r="G31" s="143"/>
      <c r="H31" s="61">
        <f>IF(F31=0,0,IF(F31&gt;tab!$A$702,0,IF(F31&lt;tab!$A$2,700,VLOOKUP(F31,tab!$A$2:$B$702,2,0))))</f>
        <v>0</v>
      </c>
      <c r="I31" s="94">
        <f>IF(G31=0,0,IF(G31&lt;tab!$J$142,0,IF(G31&gt;tab!$J$2,700,VLOOKUP(G31,tab!$J$2:$K$142,2,0))))</f>
        <v>0</v>
      </c>
      <c r="J31" s="188">
        <f t="shared" si="0"/>
        <v>0</v>
      </c>
      <c r="K31" s="3"/>
    </row>
    <row r="32" spans="2:11" s="2" customFormat="1" ht="15" customHeight="1" x14ac:dyDescent="0.35">
      <c r="B32" s="62">
        <f t="shared" si="2"/>
        <v>25</v>
      </c>
      <c r="C32" s="9"/>
      <c r="D32" s="6"/>
      <c r="E32" s="190" t="str">
        <f t="shared" si="1"/>
        <v/>
      </c>
      <c r="F32" s="7"/>
      <c r="G32" s="143"/>
      <c r="H32" s="61">
        <f>IF(F32=0,0,IF(F32&gt;tab!$A$702,0,IF(F32&lt;tab!$A$2,700,VLOOKUP(F32,tab!$A$2:$B$702,2,0))))</f>
        <v>0</v>
      </c>
      <c r="I32" s="94">
        <f>IF(G32=0,0,IF(G32&lt;tab!$J$142,0,IF(G32&gt;tab!$J$2,700,VLOOKUP(G32,tab!$J$2:$K$142,2,0))))</f>
        <v>0</v>
      </c>
      <c r="J32" s="188">
        <f t="shared" si="0"/>
        <v>0</v>
      </c>
      <c r="K32" s="3"/>
    </row>
    <row r="33" spans="2:11" s="2" customFormat="1" ht="15" customHeight="1" x14ac:dyDescent="0.35">
      <c r="B33" s="62">
        <f t="shared" si="2"/>
        <v>26</v>
      </c>
      <c r="C33" s="64"/>
      <c r="D33" s="5"/>
      <c r="E33" s="190" t="str">
        <f t="shared" si="1"/>
        <v/>
      </c>
      <c r="F33" s="7"/>
      <c r="G33" s="143"/>
      <c r="H33" s="61">
        <f>IF(F33=0,0,IF(F33&gt;tab!$A$702,0,IF(F33&lt;tab!$A$2,700,VLOOKUP(F33,tab!$A$2:$B$702,2,0))))</f>
        <v>0</v>
      </c>
      <c r="I33" s="94">
        <f>IF(G33=0,0,IF(G33&lt;tab!$J$142,0,IF(G33&gt;tab!$J$2,700,VLOOKUP(G33,tab!$J$2:$K$142,2,0))))</f>
        <v>0</v>
      </c>
      <c r="J33" s="188">
        <f t="shared" si="0"/>
        <v>0</v>
      </c>
      <c r="K33" s="3"/>
    </row>
    <row r="34" spans="2:11" s="2" customFormat="1" ht="15" customHeight="1" x14ac:dyDescent="0.35">
      <c r="B34" s="62">
        <f t="shared" si="2"/>
        <v>27</v>
      </c>
      <c r="C34" s="9"/>
      <c r="D34" s="6"/>
      <c r="E34" s="190" t="str">
        <f t="shared" si="1"/>
        <v/>
      </c>
      <c r="F34" s="7"/>
      <c r="G34" s="143"/>
      <c r="H34" s="61">
        <f>IF(F34=0,0,IF(F34&gt;tab!$A$702,0,IF(F34&lt;tab!$A$2,700,VLOOKUP(F34,tab!$A$2:$B$702,2,0))))</f>
        <v>0</v>
      </c>
      <c r="I34" s="94">
        <f>IF(G34=0,0,IF(G34&lt;tab!$J$142,0,IF(G34&gt;tab!$J$2,700,VLOOKUP(G34,tab!$J$2:$K$142,2,0))))</f>
        <v>0</v>
      </c>
      <c r="J34" s="188">
        <f t="shared" si="0"/>
        <v>0</v>
      </c>
      <c r="K34" s="3"/>
    </row>
    <row r="35" spans="2:11" s="2" customFormat="1" ht="15" customHeight="1" x14ac:dyDescent="0.35">
      <c r="B35" s="62">
        <f t="shared" si="2"/>
        <v>28</v>
      </c>
      <c r="C35" s="9"/>
      <c r="D35" s="5"/>
      <c r="E35" s="190" t="str">
        <f t="shared" si="1"/>
        <v/>
      </c>
      <c r="F35" s="7"/>
      <c r="G35" s="143"/>
      <c r="H35" s="61">
        <f>IF(F35=0,0,IF(F35&gt;tab!$A$702,0,IF(F35&lt;tab!$A$2,700,VLOOKUP(F35,tab!$A$2:$B$702,2,0))))</f>
        <v>0</v>
      </c>
      <c r="I35" s="94">
        <f>IF(G35=0,0,IF(G35&lt;tab!$J$142,0,IF(G35&gt;tab!$J$2,700,VLOOKUP(G35,tab!$J$2:$K$142,2,0))))</f>
        <v>0</v>
      </c>
      <c r="J35" s="188">
        <f t="shared" si="0"/>
        <v>0</v>
      </c>
    </row>
    <row r="36" spans="2:11" s="2" customFormat="1" ht="15" customHeight="1" x14ac:dyDescent="0.35">
      <c r="B36" s="62">
        <f t="shared" si="2"/>
        <v>29</v>
      </c>
      <c r="C36" s="9"/>
      <c r="D36" s="6"/>
      <c r="E36" s="190" t="str">
        <f t="shared" si="1"/>
        <v/>
      </c>
      <c r="F36" s="7"/>
      <c r="G36" s="143"/>
      <c r="H36" s="61">
        <f>IF(F36=0,0,IF(F36&gt;tab!$A$702,0,IF(F36&lt;tab!$A$2,700,VLOOKUP(F36,tab!$A$2:$B$702,2,0))))</f>
        <v>0</v>
      </c>
      <c r="I36" s="94">
        <f>IF(G36=0,0,IF(G36&lt;tab!$J$142,0,IF(G36&gt;tab!$J$2,700,VLOOKUP(G36,tab!$J$2:$K$142,2,0))))</f>
        <v>0</v>
      </c>
      <c r="J36" s="188">
        <f t="shared" si="0"/>
        <v>0</v>
      </c>
      <c r="K36" s="3"/>
    </row>
    <row r="37" spans="2:11" s="2" customFormat="1" ht="15" customHeight="1" x14ac:dyDescent="0.35">
      <c r="B37" s="62">
        <f t="shared" si="2"/>
        <v>30</v>
      </c>
      <c r="C37" s="9"/>
      <c r="D37" s="6"/>
      <c r="E37" s="190" t="str">
        <f t="shared" si="1"/>
        <v/>
      </c>
      <c r="F37" s="7"/>
      <c r="G37" s="143"/>
      <c r="H37" s="61">
        <f>IF(F37=0,0,IF(F37&gt;tab!$A$702,0,IF(F37&lt;tab!$A$2,700,VLOOKUP(F37,tab!$A$2:$B$702,2,0))))</f>
        <v>0</v>
      </c>
      <c r="I37" s="94">
        <f>IF(G37=0,0,IF(G37&lt;tab!$J$142,0,IF(G37&gt;tab!$J$2,700,VLOOKUP(G37,tab!$J$2:$K$142,2,0))))</f>
        <v>0</v>
      </c>
      <c r="J37" s="188">
        <f t="shared" si="0"/>
        <v>0</v>
      </c>
      <c r="K37" s="3"/>
    </row>
    <row r="38" spans="2:11" s="2" customFormat="1" ht="15" customHeight="1" x14ac:dyDescent="0.35">
      <c r="B38" s="62">
        <f t="shared" si="2"/>
        <v>31</v>
      </c>
      <c r="C38" s="9"/>
      <c r="D38" s="6"/>
      <c r="E38" s="190" t="str">
        <f t="shared" si="1"/>
        <v/>
      </c>
      <c r="F38" s="7"/>
      <c r="G38" s="143"/>
      <c r="H38" s="61">
        <f>IF(F38=0,0,IF(F38&gt;tab!$A$702,0,IF(F38&lt;tab!$A$2,700,VLOOKUP(F38,tab!$A$2:$B$702,2,0))))</f>
        <v>0</v>
      </c>
      <c r="I38" s="94">
        <f>IF(G38=0,0,IF(G38&lt;tab!$J$142,0,IF(G38&gt;tab!$J$2,700,VLOOKUP(G38,tab!$J$2:$K$142,2,0))))</f>
        <v>0</v>
      </c>
      <c r="J38" s="188">
        <f t="shared" si="0"/>
        <v>0</v>
      </c>
      <c r="K38" s="3"/>
    </row>
    <row r="39" spans="2:11" s="2" customFormat="1" ht="15" customHeight="1" x14ac:dyDescent="0.35">
      <c r="B39" s="62">
        <f t="shared" si="2"/>
        <v>32</v>
      </c>
      <c r="C39" s="9"/>
      <c r="D39" s="6"/>
      <c r="E39" s="190" t="str">
        <f t="shared" si="1"/>
        <v/>
      </c>
      <c r="F39" s="7"/>
      <c r="G39" s="143"/>
      <c r="H39" s="61">
        <f>IF(F39=0,0,IF(F39&gt;tab!$A$702,0,IF(F39&lt;tab!$A$2,700,VLOOKUP(F39,tab!$A$2:$B$702,2,0))))</f>
        <v>0</v>
      </c>
      <c r="I39" s="94">
        <f>IF(G39=0,0,IF(G39&lt;tab!$J$142,0,IF(G39&gt;tab!$J$2,700,VLOOKUP(G39,tab!$J$2:$K$142,2,0))))</f>
        <v>0</v>
      </c>
      <c r="J39" s="188">
        <f t="shared" ref="J39:J70" si="3">H39+I39</f>
        <v>0</v>
      </c>
      <c r="K39" s="3"/>
    </row>
    <row r="40" spans="2:11" s="2" customFormat="1" ht="15" customHeight="1" x14ac:dyDescent="0.35">
      <c r="B40" s="62">
        <f t="shared" si="2"/>
        <v>33</v>
      </c>
      <c r="C40" s="9"/>
      <c r="D40" s="6"/>
      <c r="E40" s="190" t="str">
        <f t="shared" si="1"/>
        <v/>
      </c>
      <c r="F40" s="7"/>
      <c r="G40" s="143"/>
      <c r="H40" s="61">
        <f>IF(F40=0,0,IF(F40&gt;tab!$A$702,0,IF(F40&lt;tab!$A$2,700,VLOOKUP(F40,tab!$A$2:$B$702,2,0))))</f>
        <v>0</v>
      </c>
      <c r="I40" s="94">
        <f>IF(G40=0,0,IF(G40&lt;tab!$J$142,0,IF(G40&gt;tab!$J$2,700,VLOOKUP(G40,tab!$J$2:$K$142,2,0))))</f>
        <v>0</v>
      </c>
      <c r="J40" s="188">
        <f t="shared" si="3"/>
        <v>0</v>
      </c>
      <c r="K40" s="3"/>
    </row>
    <row r="41" spans="2:11" s="2" customFormat="1" ht="15" customHeight="1" x14ac:dyDescent="0.35">
      <c r="B41" s="62">
        <f t="shared" ref="B41:B72" si="4">B40+1</f>
        <v>34</v>
      </c>
      <c r="C41" s="9"/>
      <c r="D41" s="6"/>
      <c r="E41" s="190" t="str">
        <f t="shared" si="1"/>
        <v/>
      </c>
      <c r="F41" s="7"/>
      <c r="G41" s="143"/>
      <c r="H41" s="61">
        <f>IF(F41=0,0,IF(F41&gt;tab!$A$702,0,IF(F41&lt;tab!$A$2,700,VLOOKUP(F41,tab!$A$2:$B$702,2,0))))</f>
        <v>0</v>
      </c>
      <c r="I41" s="94">
        <f>IF(G41=0,0,IF(G41&lt;tab!$J$142,0,IF(G41&gt;tab!$J$2,700,VLOOKUP(G41,tab!$J$2:$K$142,2,0))))</f>
        <v>0</v>
      </c>
      <c r="J41" s="188">
        <f t="shared" si="3"/>
        <v>0</v>
      </c>
      <c r="K41" s="3"/>
    </row>
    <row r="42" spans="2:11" s="2" customFormat="1" ht="15" customHeight="1" x14ac:dyDescent="0.35">
      <c r="B42" s="62">
        <f t="shared" si="4"/>
        <v>35</v>
      </c>
      <c r="C42" s="5"/>
      <c r="D42" s="6"/>
      <c r="E42" s="190" t="str">
        <f t="shared" si="1"/>
        <v/>
      </c>
      <c r="F42" s="7"/>
      <c r="G42" s="143"/>
      <c r="H42" s="61">
        <f>IF(F42=0,0,IF(F42&gt;tab!$A$702,0,IF(F42&lt;tab!$A$2,700,VLOOKUP(F42,tab!$A$2:$B$702,2,0))))</f>
        <v>0</v>
      </c>
      <c r="I42" s="94">
        <f>IF(G42=0,0,IF(G42&lt;tab!$J$142,0,IF(G42&gt;tab!$J$2,700,VLOOKUP(G42,tab!$J$2:$K$142,2,0))))</f>
        <v>0</v>
      </c>
      <c r="J42" s="188">
        <f t="shared" si="3"/>
        <v>0</v>
      </c>
      <c r="K42" s="3"/>
    </row>
    <row r="43" spans="2:11" s="2" customFormat="1" ht="15" customHeight="1" x14ac:dyDescent="0.35">
      <c r="B43" s="62">
        <f t="shared" si="4"/>
        <v>36</v>
      </c>
      <c r="C43" s="5"/>
      <c r="D43" s="5"/>
      <c r="E43" s="190" t="str">
        <f t="shared" si="1"/>
        <v/>
      </c>
      <c r="F43" s="7"/>
      <c r="G43" s="143"/>
      <c r="H43" s="61">
        <f>IF(F43=0,0,IF(F43&gt;tab!$A$702,0,IF(F43&lt;tab!$A$2,700,VLOOKUP(F43,tab!$A$2:$B$702,2,0))))</f>
        <v>0</v>
      </c>
      <c r="I43" s="94">
        <f>IF(G43=0,0,IF(G43&lt;tab!$J$142,0,IF(G43&gt;tab!$J$2,700,VLOOKUP(G43,tab!$J$2:$K$142,2,0))))</f>
        <v>0</v>
      </c>
      <c r="J43" s="188">
        <f t="shared" si="3"/>
        <v>0</v>
      </c>
      <c r="K43" s="3"/>
    </row>
    <row r="44" spans="2:11" s="2" customFormat="1" ht="15" customHeight="1" x14ac:dyDescent="0.35">
      <c r="B44" s="62">
        <f t="shared" si="4"/>
        <v>37</v>
      </c>
      <c r="C44" s="5"/>
      <c r="D44" s="6"/>
      <c r="E44" s="190" t="str">
        <f t="shared" si="1"/>
        <v/>
      </c>
      <c r="F44" s="7"/>
      <c r="G44" s="143"/>
      <c r="H44" s="61">
        <f>IF(F44=0,0,IF(F44&gt;tab!$A$702,0,IF(F44&lt;tab!$A$2,700,VLOOKUP(F44,tab!$A$2:$B$702,2,0))))</f>
        <v>0</v>
      </c>
      <c r="I44" s="94">
        <f>IF(G44=0,0,IF(G44&lt;tab!$J$142,0,IF(G44&gt;tab!$J$2,700,VLOOKUP(G44,tab!$J$2:$K$142,2,0))))</f>
        <v>0</v>
      </c>
      <c r="J44" s="188">
        <f t="shared" si="3"/>
        <v>0</v>
      </c>
      <c r="K44" s="3"/>
    </row>
    <row r="45" spans="2:11" s="2" customFormat="1" ht="15" customHeight="1" x14ac:dyDescent="0.35">
      <c r="B45" s="62">
        <f t="shared" si="4"/>
        <v>38</v>
      </c>
      <c r="C45" s="5"/>
      <c r="D45" s="5"/>
      <c r="E45" s="190" t="str">
        <f t="shared" si="1"/>
        <v/>
      </c>
      <c r="F45" s="7"/>
      <c r="G45" s="143"/>
      <c r="H45" s="61">
        <f>IF(F45=0,0,IF(F45&gt;tab!$A$702,0,IF(F45&lt;tab!$A$2,700,VLOOKUP(F45,tab!$A$2:$B$702,2,0))))</f>
        <v>0</v>
      </c>
      <c r="I45" s="94">
        <f>IF(G45=0,0,IF(G45&lt;tab!$J$142,0,IF(G45&gt;tab!$J$2,700,VLOOKUP(G45,tab!$J$2:$K$142,2,0))))</f>
        <v>0</v>
      </c>
      <c r="J45" s="188">
        <f t="shared" si="3"/>
        <v>0</v>
      </c>
    </row>
    <row r="46" spans="2:11" s="2" customFormat="1" ht="15" customHeight="1" x14ac:dyDescent="0.35">
      <c r="B46" s="62">
        <f t="shared" si="4"/>
        <v>39</v>
      </c>
      <c r="C46" s="5"/>
      <c r="D46" s="6"/>
      <c r="E46" s="190" t="str">
        <f t="shared" si="1"/>
        <v/>
      </c>
      <c r="F46" s="7"/>
      <c r="G46" s="143"/>
      <c r="H46" s="61">
        <f>IF(F46=0,0,IF(F46&gt;tab!$A$702,0,IF(F46&lt;tab!$A$2,700,VLOOKUP(F46,tab!$A$2:$B$702,2,0))))</f>
        <v>0</v>
      </c>
      <c r="I46" s="94">
        <f>IF(G46=0,0,IF(G46&lt;tab!$J$142,0,IF(G46&gt;tab!$J$2,700,VLOOKUP(G46,tab!$J$2:$K$142,2,0))))</f>
        <v>0</v>
      </c>
      <c r="J46" s="188">
        <f t="shared" si="3"/>
        <v>0</v>
      </c>
      <c r="K46" s="3"/>
    </row>
    <row r="47" spans="2:11" ht="15" customHeight="1" x14ac:dyDescent="0.35">
      <c r="B47" s="62">
        <f t="shared" si="4"/>
        <v>40</v>
      </c>
      <c r="C47" s="59"/>
      <c r="D47" s="59"/>
      <c r="E47" s="190" t="str">
        <f t="shared" si="1"/>
        <v/>
      </c>
      <c r="F47" s="7"/>
      <c r="G47" s="143"/>
      <c r="H47" s="61">
        <f>IF(F47=0,0,IF(F47&gt;tab!$A$702,0,IF(F47&lt;tab!$A$2,700,VLOOKUP(F47,tab!$A$2:$B$702,2,0))))</f>
        <v>0</v>
      </c>
      <c r="I47" s="94">
        <f>IF(G47=0,0,IF(G47&lt;tab!$J$142,0,IF(G47&gt;tab!$J$2,700,VLOOKUP(G47,tab!$J$2:$K$142,2,0))))</f>
        <v>0</v>
      </c>
      <c r="J47" s="188">
        <f t="shared" si="3"/>
        <v>0</v>
      </c>
    </row>
    <row r="48" spans="2:11" ht="15" customHeight="1" x14ac:dyDescent="0.35">
      <c r="B48" s="62">
        <f t="shared" si="4"/>
        <v>41</v>
      </c>
      <c r="C48" s="59"/>
      <c r="D48" s="59"/>
      <c r="E48" s="190" t="str">
        <f t="shared" si="1"/>
        <v/>
      </c>
      <c r="F48" s="7"/>
      <c r="G48" s="143"/>
      <c r="H48" s="61">
        <f>IF(F48=0,0,IF(F48&gt;tab!$A$702,0,IF(F48&lt;tab!$A$2,700,VLOOKUP(F48,tab!$A$2:$B$702,2,0))))</f>
        <v>0</v>
      </c>
      <c r="I48" s="94">
        <f>IF(G48=0,0,IF(G48&lt;tab!$J$142,0,IF(G48&gt;tab!$J$2,700,VLOOKUP(G48,tab!$J$2:$K$142,2,0))))</f>
        <v>0</v>
      </c>
      <c r="J48" s="188">
        <f t="shared" si="3"/>
        <v>0</v>
      </c>
    </row>
    <row r="49" spans="2:10" ht="15" customHeight="1" x14ac:dyDescent="0.35">
      <c r="B49" s="62">
        <f t="shared" si="4"/>
        <v>42</v>
      </c>
      <c r="C49" s="59"/>
      <c r="D49" s="59"/>
      <c r="E49" s="190" t="str">
        <f t="shared" si="1"/>
        <v/>
      </c>
      <c r="F49" s="7"/>
      <c r="G49" s="143"/>
      <c r="H49" s="61">
        <f>IF(F49=0,0,IF(F49&gt;tab!$A$702,0,IF(F49&lt;tab!$A$2,700,VLOOKUP(F49,tab!$A$2:$B$702,2,0))))</f>
        <v>0</v>
      </c>
      <c r="I49" s="94">
        <f>IF(G49=0,0,IF(G49&lt;tab!$J$142,0,IF(G49&gt;tab!$J$2,700,VLOOKUP(G49,tab!$J$2:$K$142,2,0))))</f>
        <v>0</v>
      </c>
      <c r="J49" s="188">
        <f t="shared" si="3"/>
        <v>0</v>
      </c>
    </row>
    <row r="50" spans="2:10" ht="15" customHeight="1" x14ac:dyDescent="0.35">
      <c r="B50" s="62">
        <f t="shared" si="4"/>
        <v>43</v>
      </c>
      <c r="C50" s="59"/>
      <c r="D50" s="59"/>
      <c r="E50" s="190" t="str">
        <f t="shared" si="1"/>
        <v/>
      </c>
      <c r="F50" s="7"/>
      <c r="G50" s="143"/>
      <c r="H50" s="61">
        <f>IF(F50=0,0,IF(F50&gt;tab!$A$702,0,IF(F50&lt;tab!$A$2,700,VLOOKUP(F50,tab!$A$2:$B$702,2,0))))</f>
        <v>0</v>
      </c>
      <c r="I50" s="94">
        <f>IF(G50=0,0,IF(G50&lt;tab!$J$142,0,IF(G50&gt;tab!$J$2,700,VLOOKUP(G50,tab!$J$2:$K$142,2,0))))</f>
        <v>0</v>
      </c>
      <c r="J50" s="188">
        <f t="shared" si="3"/>
        <v>0</v>
      </c>
    </row>
    <row r="51" spans="2:10" ht="15" customHeight="1" x14ac:dyDescent="0.35">
      <c r="B51" s="62">
        <f t="shared" si="4"/>
        <v>44</v>
      </c>
      <c r="C51" s="59"/>
      <c r="D51" s="59"/>
      <c r="E51" s="190" t="str">
        <f t="shared" si="1"/>
        <v/>
      </c>
      <c r="F51" s="7"/>
      <c r="G51" s="143"/>
      <c r="H51" s="61">
        <f>IF(F51=0,0,IF(F51&gt;tab!$A$702,0,IF(F51&lt;tab!$A$2,700,VLOOKUP(F51,tab!$A$2:$B$702,2,0))))</f>
        <v>0</v>
      </c>
      <c r="I51" s="94">
        <f>IF(G51=0,0,IF(G51&lt;tab!$J$142,0,IF(G51&gt;tab!$J$2,700,VLOOKUP(G51,tab!$J$2:$K$142,2,0))))</f>
        <v>0</v>
      </c>
      <c r="J51" s="188">
        <f t="shared" si="3"/>
        <v>0</v>
      </c>
    </row>
    <row r="52" spans="2:10" ht="15" customHeight="1" x14ac:dyDescent="0.35">
      <c r="B52" s="62">
        <f t="shared" si="4"/>
        <v>45</v>
      </c>
      <c r="C52" s="59"/>
      <c r="D52" s="59"/>
      <c r="E52" s="190" t="str">
        <f t="shared" si="1"/>
        <v/>
      </c>
      <c r="F52" s="7"/>
      <c r="G52" s="143"/>
      <c r="H52" s="61">
        <f>IF(F52=0,0,IF(F52&gt;tab!$A$702,0,IF(F52&lt;tab!$A$2,700,VLOOKUP(F52,tab!$A$2:$B$702,2,0))))</f>
        <v>0</v>
      </c>
      <c r="I52" s="94">
        <f>IF(G52=0,0,IF(G52&lt;tab!$J$142,0,IF(G52&gt;tab!$J$2,700,VLOOKUP(G52,tab!$J$2:$K$142,2,0))))</f>
        <v>0</v>
      </c>
      <c r="J52" s="188">
        <f t="shared" si="3"/>
        <v>0</v>
      </c>
    </row>
    <row r="53" spans="2:10" ht="15" customHeight="1" x14ac:dyDescent="0.35">
      <c r="B53" s="62">
        <f t="shared" si="4"/>
        <v>46</v>
      </c>
      <c r="C53" s="59"/>
      <c r="D53" s="59"/>
      <c r="E53" s="190" t="str">
        <f t="shared" si="1"/>
        <v/>
      </c>
      <c r="F53" s="7"/>
      <c r="G53" s="143"/>
      <c r="H53" s="61">
        <f>IF(F53=0,0,IF(F53&gt;tab!$A$702,0,IF(F53&lt;tab!$A$2,700,VLOOKUP(F53,tab!$A$2:$B$702,2,0))))</f>
        <v>0</v>
      </c>
      <c r="I53" s="94">
        <f>IF(G53=0,0,IF(G53&lt;tab!$J$142,0,IF(G53&gt;tab!$J$2,700,VLOOKUP(G53,tab!$J$2:$K$142,2,0))))</f>
        <v>0</v>
      </c>
      <c r="J53" s="188">
        <f t="shared" si="3"/>
        <v>0</v>
      </c>
    </row>
    <row r="54" spans="2:10" ht="15" customHeight="1" x14ac:dyDescent="0.35">
      <c r="B54" s="62">
        <f t="shared" si="4"/>
        <v>47</v>
      </c>
      <c r="C54" s="59"/>
      <c r="D54" s="59"/>
      <c r="E54" s="190" t="str">
        <f t="shared" si="1"/>
        <v/>
      </c>
      <c r="F54" s="7"/>
      <c r="G54" s="143"/>
      <c r="H54" s="61">
        <f>IF(F54=0,0,IF(F54&gt;tab!$A$702,0,IF(F54&lt;tab!$A$2,700,VLOOKUP(F54,tab!$A$2:$B$702,2,0))))</f>
        <v>0</v>
      </c>
      <c r="I54" s="94">
        <f>IF(G54=0,0,IF(G54&lt;tab!$J$142,0,IF(G54&gt;tab!$J$2,700,VLOOKUP(G54,tab!$J$2:$K$142,2,0))))</f>
        <v>0</v>
      </c>
      <c r="J54" s="188">
        <f t="shared" si="3"/>
        <v>0</v>
      </c>
    </row>
    <row r="55" spans="2:10" ht="15" customHeight="1" x14ac:dyDescent="0.35">
      <c r="B55" s="62">
        <f t="shared" si="4"/>
        <v>48</v>
      </c>
      <c r="C55" s="59"/>
      <c r="D55" s="59"/>
      <c r="E55" s="190" t="str">
        <f t="shared" si="1"/>
        <v/>
      </c>
      <c r="F55" s="7"/>
      <c r="G55" s="143"/>
      <c r="H55" s="61">
        <f>IF(F55=0,0,IF(F55&gt;tab!$A$702,0,IF(F55&lt;tab!$A$2,700,VLOOKUP(F55,tab!$A$2:$B$702,2,0))))</f>
        <v>0</v>
      </c>
      <c r="I55" s="94">
        <f>IF(G55=0,0,IF(G55&lt;tab!$J$142,0,IF(G55&gt;tab!$J$2,700,VLOOKUP(G55,tab!$J$2:$K$142,2,0))))</f>
        <v>0</v>
      </c>
      <c r="J55" s="188">
        <f t="shared" si="3"/>
        <v>0</v>
      </c>
    </row>
    <row r="56" spans="2:10" ht="15" customHeight="1" x14ac:dyDescent="0.35">
      <c r="B56" s="62">
        <f t="shared" si="4"/>
        <v>49</v>
      </c>
      <c r="C56" s="59"/>
      <c r="D56" s="59"/>
      <c r="E56" s="190" t="str">
        <f t="shared" si="1"/>
        <v/>
      </c>
      <c r="F56" s="7"/>
      <c r="G56" s="143"/>
      <c r="H56" s="61">
        <f>IF(F56=0,0,IF(F56&gt;tab!$A$702,0,IF(F56&lt;tab!$A$2,700,VLOOKUP(F56,tab!$A$2:$B$702,2,0))))</f>
        <v>0</v>
      </c>
      <c r="I56" s="94">
        <f>IF(G56=0,0,IF(G56&lt;tab!$J$142,0,IF(G56&gt;tab!$J$2,700,VLOOKUP(G56,tab!$J$2:$K$142,2,0))))</f>
        <v>0</v>
      </c>
      <c r="J56" s="188">
        <f t="shared" si="3"/>
        <v>0</v>
      </c>
    </row>
    <row r="57" spans="2:10" ht="15" customHeight="1" x14ac:dyDescent="0.35">
      <c r="B57" s="62">
        <f t="shared" si="4"/>
        <v>50</v>
      </c>
      <c r="C57" s="59"/>
      <c r="D57" s="59"/>
      <c r="E57" s="190" t="str">
        <f t="shared" si="1"/>
        <v/>
      </c>
      <c r="F57" s="7"/>
      <c r="G57" s="143"/>
      <c r="H57" s="61">
        <f>IF(F57=0,0,IF(F57&gt;tab!$A$702,0,IF(F57&lt;tab!$A$2,700,VLOOKUP(F57,tab!$A$2:$B$702,2,0))))</f>
        <v>0</v>
      </c>
      <c r="I57" s="94">
        <f>IF(G57=0,0,IF(G57&lt;tab!$J$142,0,IF(G57&gt;tab!$J$2,700,VLOOKUP(G57,tab!$J$2:$K$142,2,0))))</f>
        <v>0</v>
      </c>
      <c r="J57" s="188">
        <f t="shared" si="3"/>
        <v>0</v>
      </c>
    </row>
    <row r="58" spans="2:10" ht="15" customHeight="1" x14ac:dyDescent="0.35">
      <c r="B58" s="62">
        <f t="shared" si="4"/>
        <v>51</v>
      </c>
      <c r="C58" s="59"/>
      <c r="D58" s="59"/>
      <c r="E58" s="190" t="str">
        <f t="shared" si="1"/>
        <v/>
      </c>
      <c r="F58" s="7"/>
      <c r="G58" s="143"/>
      <c r="H58" s="61">
        <f>IF(F58=0,0,IF(F58&gt;tab!$A$702,0,IF(F58&lt;tab!$A$2,700,VLOOKUP(F58,tab!$A$2:$B$702,2,0))))</f>
        <v>0</v>
      </c>
      <c r="I58" s="94">
        <f>IF(G58=0,0,IF(G58&lt;tab!$J$142,0,IF(G58&gt;tab!$J$2,700,VLOOKUP(G58,tab!$J$2:$K$142,2,0))))</f>
        <v>0</v>
      </c>
      <c r="J58" s="188">
        <f t="shared" si="3"/>
        <v>0</v>
      </c>
    </row>
    <row r="59" spans="2:10" ht="15" customHeight="1" x14ac:dyDescent="0.35">
      <c r="B59" s="62">
        <f t="shared" si="4"/>
        <v>52</v>
      </c>
      <c r="C59" s="59"/>
      <c r="D59" s="59"/>
      <c r="E59" s="190" t="str">
        <f t="shared" si="1"/>
        <v/>
      </c>
      <c r="F59" s="7"/>
      <c r="G59" s="143"/>
      <c r="H59" s="61">
        <f>IF(F59=0,0,IF(F59&gt;tab!$A$702,0,IF(F59&lt;tab!$A$2,700,VLOOKUP(F59,tab!$A$2:$B$702,2,0))))</f>
        <v>0</v>
      </c>
      <c r="I59" s="94">
        <f>IF(G59=0,0,IF(G59&lt;tab!$J$142,0,IF(G59&gt;tab!$J$2,700,VLOOKUP(G59,tab!$J$2:$K$142,2,0))))</f>
        <v>0</v>
      </c>
      <c r="J59" s="188">
        <f t="shared" si="3"/>
        <v>0</v>
      </c>
    </row>
    <row r="60" spans="2:10" ht="15" customHeight="1" x14ac:dyDescent="0.35">
      <c r="B60" s="62">
        <f t="shared" si="4"/>
        <v>53</v>
      </c>
      <c r="C60" s="59"/>
      <c r="D60" s="59"/>
      <c r="E60" s="190" t="str">
        <f t="shared" si="1"/>
        <v/>
      </c>
      <c r="F60" s="7"/>
      <c r="G60" s="143"/>
      <c r="H60" s="61">
        <f>IF(F60=0,0,IF(F60&gt;tab!$A$702,0,IF(F60&lt;tab!$A$2,700,VLOOKUP(F60,tab!$A$2:$B$702,2,0))))</f>
        <v>0</v>
      </c>
      <c r="I60" s="94">
        <f>IF(G60=0,0,IF(G60&lt;tab!$J$142,0,IF(G60&gt;tab!$J$2,700,VLOOKUP(G60,tab!$J$2:$K$142,2,0))))</f>
        <v>0</v>
      </c>
      <c r="J60" s="188">
        <f t="shared" si="3"/>
        <v>0</v>
      </c>
    </row>
    <row r="61" spans="2:10" ht="15" customHeight="1" x14ac:dyDescent="0.35">
      <c r="B61" s="62">
        <f t="shared" si="4"/>
        <v>54</v>
      </c>
      <c r="C61" s="59"/>
      <c r="D61" s="59"/>
      <c r="E61" s="190" t="str">
        <f t="shared" si="1"/>
        <v/>
      </c>
      <c r="F61" s="7"/>
      <c r="G61" s="143"/>
      <c r="H61" s="61">
        <f>IF(F61=0,0,IF(F61&gt;tab!$A$702,0,IF(F61&lt;tab!$A$2,700,VLOOKUP(F61,tab!$A$2:$B$702,2,0))))</f>
        <v>0</v>
      </c>
      <c r="I61" s="94">
        <f>IF(G61=0,0,IF(G61&lt;tab!$J$142,0,IF(G61&gt;tab!$J$2,700,VLOOKUP(G61,tab!$J$2:$K$142,2,0))))</f>
        <v>0</v>
      </c>
      <c r="J61" s="188">
        <f t="shared" si="3"/>
        <v>0</v>
      </c>
    </row>
    <row r="62" spans="2:10" ht="15" customHeight="1" x14ac:dyDescent="0.35">
      <c r="B62" s="62">
        <f t="shared" si="4"/>
        <v>55</v>
      </c>
      <c r="C62" s="59"/>
      <c r="D62" s="59"/>
      <c r="E62" s="190" t="str">
        <f t="shared" si="1"/>
        <v/>
      </c>
      <c r="F62" s="7"/>
      <c r="G62" s="143"/>
      <c r="H62" s="61">
        <f>IF(F62=0,0,IF(F62&gt;tab!$A$702,0,IF(F62&lt;tab!$A$2,700,VLOOKUP(F62,tab!$A$2:$B$702,2,0))))</f>
        <v>0</v>
      </c>
      <c r="I62" s="94">
        <f>IF(G62=0,0,IF(G62&lt;tab!$J$142,0,IF(G62&gt;tab!$J$2,700,VLOOKUP(G62,tab!$J$2:$K$142,2,0))))</f>
        <v>0</v>
      </c>
      <c r="J62" s="188">
        <f t="shared" si="3"/>
        <v>0</v>
      </c>
    </row>
    <row r="63" spans="2:10" ht="15" customHeight="1" x14ac:dyDescent="0.35">
      <c r="B63" s="62">
        <f t="shared" si="4"/>
        <v>56</v>
      </c>
      <c r="C63" s="59"/>
      <c r="D63" s="59"/>
      <c r="E63" s="190" t="str">
        <f t="shared" si="1"/>
        <v/>
      </c>
      <c r="F63" s="7"/>
      <c r="G63" s="143"/>
      <c r="H63" s="61">
        <f>IF(F63=0,0,IF(F63&gt;tab!$A$702,0,IF(F63&lt;tab!$A$2,700,VLOOKUP(F63,tab!$A$2:$B$702,2,0))))</f>
        <v>0</v>
      </c>
      <c r="I63" s="94">
        <f>IF(G63=0,0,IF(G63&lt;tab!$J$142,0,IF(G63&gt;tab!$J$2,700,VLOOKUP(G63,tab!$J$2:$K$142,2,0))))</f>
        <v>0</v>
      </c>
      <c r="J63" s="188">
        <f t="shared" si="3"/>
        <v>0</v>
      </c>
    </row>
    <row r="64" spans="2:10" ht="15" customHeight="1" x14ac:dyDescent="0.35">
      <c r="B64" s="62">
        <f t="shared" si="4"/>
        <v>57</v>
      </c>
      <c r="C64" s="59"/>
      <c r="D64" s="59"/>
      <c r="E64" s="190" t="str">
        <f t="shared" si="1"/>
        <v/>
      </c>
      <c r="F64" s="7"/>
      <c r="G64" s="143"/>
      <c r="H64" s="61">
        <f>IF(F64=0,0,IF(F64&gt;tab!$A$702,0,IF(F64&lt;tab!$A$2,700,VLOOKUP(F64,tab!$A$2:$B$702,2,0))))</f>
        <v>0</v>
      </c>
      <c r="I64" s="94">
        <f>IF(G64=0,0,IF(G64&lt;tab!$J$142,0,IF(G64&gt;tab!$J$2,700,VLOOKUP(G64,tab!$J$2:$K$142,2,0))))</f>
        <v>0</v>
      </c>
      <c r="J64" s="188">
        <f t="shared" si="3"/>
        <v>0</v>
      </c>
    </row>
    <row r="65" spans="2:10" ht="15" customHeight="1" x14ac:dyDescent="0.35">
      <c r="B65" s="62">
        <f t="shared" si="4"/>
        <v>58</v>
      </c>
      <c r="C65" s="59"/>
      <c r="D65" s="59"/>
      <c r="E65" s="190" t="str">
        <f t="shared" si="1"/>
        <v/>
      </c>
      <c r="F65" s="7"/>
      <c r="G65" s="143"/>
      <c r="H65" s="61">
        <f>IF(F65=0,0,IF(F65&gt;tab!$A$702,0,IF(F65&lt;tab!$A$2,700,VLOOKUP(F65,tab!$A$2:$B$702,2,0))))</f>
        <v>0</v>
      </c>
      <c r="I65" s="94">
        <f>IF(G65=0,0,IF(G65&lt;tab!$J$142,0,IF(G65&gt;tab!$J$2,700,VLOOKUP(G65,tab!$J$2:$K$142,2,0))))</f>
        <v>0</v>
      </c>
      <c r="J65" s="188">
        <f t="shared" si="3"/>
        <v>0</v>
      </c>
    </row>
    <row r="66" spans="2:10" ht="15" customHeight="1" x14ac:dyDescent="0.35">
      <c r="B66" s="62">
        <f t="shared" si="4"/>
        <v>59</v>
      </c>
      <c r="C66" s="59"/>
      <c r="D66" s="59"/>
      <c r="E66" s="190" t="str">
        <f t="shared" si="1"/>
        <v/>
      </c>
      <c r="F66" s="7"/>
      <c r="G66" s="143"/>
      <c r="H66" s="61">
        <f>IF(F66=0,0,IF(F66&gt;tab!$A$702,0,IF(F66&lt;tab!$A$2,700,VLOOKUP(F66,tab!$A$2:$B$702,2,0))))</f>
        <v>0</v>
      </c>
      <c r="I66" s="94">
        <f>IF(G66=0,0,IF(G66&lt;tab!$J$142,0,IF(G66&gt;tab!$J$2,700,VLOOKUP(G66,tab!$J$2:$K$142,2,0))))</f>
        <v>0</v>
      </c>
      <c r="J66" s="188">
        <f t="shared" si="3"/>
        <v>0</v>
      </c>
    </row>
    <row r="67" spans="2:10" ht="15" customHeight="1" x14ac:dyDescent="0.35">
      <c r="B67" s="62">
        <f t="shared" si="4"/>
        <v>60</v>
      </c>
      <c r="C67" s="59"/>
      <c r="D67" s="59"/>
      <c r="E67" s="190" t="str">
        <f t="shared" si="1"/>
        <v/>
      </c>
      <c r="F67" s="7"/>
      <c r="G67" s="143"/>
      <c r="H67" s="61">
        <f>IF(F67=0,0,IF(F67&gt;tab!$A$702,0,IF(F67&lt;tab!$A$2,700,VLOOKUP(F67,tab!$A$2:$B$702,2,0))))</f>
        <v>0</v>
      </c>
      <c r="I67" s="94">
        <f>IF(G67=0,0,IF(G67&lt;tab!$J$142,0,IF(G67&gt;tab!$J$2,700,VLOOKUP(G67,tab!$J$2:$K$142,2,0))))</f>
        <v>0</v>
      </c>
      <c r="J67" s="188">
        <f t="shared" si="3"/>
        <v>0</v>
      </c>
    </row>
    <row r="68" spans="2:10" ht="15" customHeight="1" x14ac:dyDescent="0.35">
      <c r="B68" s="62">
        <f t="shared" si="4"/>
        <v>61</v>
      </c>
      <c r="C68" s="59"/>
      <c r="D68" s="59"/>
      <c r="E68" s="190" t="str">
        <f t="shared" si="1"/>
        <v/>
      </c>
      <c r="F68" s="7"/>
      <c r="G68" s="143"/>
      <c r="H68" s="61">
        <f>IF(F68=0,0,IF(F68&gt;tab!$A$702,0,IF(F68&lt;tab!$A$2,700,VLOOKUP(F68,tab!$A$2:$B$702,2,0))))</f>
        <v>0</v>
      </c>
      <c r="I68" s="94">
        <f>IF(G68=0,0,IF(G68&lt;tab!$J$142,0,IF(G68&gt;tab!$J$2,700,VLOOKUP(G68,tab!$J$2:$K$142,2,0))))</f>
        <v>0</v>
      </c>
      <c r="J68" s="188">
        <f t="shared" si="3"/>
        <v>0</v>
      </c>
    </row>
    <row r="69" spans="2:10" ht="15" customHeight="1" x14ac:dyDescent="0.35">
      <c r="B69" s="62">
        <f t="shared" si="4"/>
        <v>62</v>
      </c>
      <c r="C69" s="59"/>
      <c r="D69" s="59"/>
      <c r="E69" s="190" t="str">
        <f t="shared" si="1"/>
        <v/>
      </c>
      <c r="F69" s="7"/>
      <c r="G69" s="143"/>
      <c r="H69" s="61">
        <f>IF(F69=0,0,IF(F69&gt;tab!$A$702,0,IF(F69&lt;tab!$A$2,700,VLOOKUP(F69,tab!$A$2:$B$702,2,0))))</f>
        <v>0</v>
      </c>
      <c r="I69" s="94">
        <f>IF(G69=0,0,IF(G69&lt;tab!$J$142,0,IF(G69&gt;tab!$J$2,700,VLOOKUP(G69,tab!$J$2:$K$142,2,0))))</f>
        <v>0</v>
      </c>
      <c r="J69" s="188">
        <f t="shared" si="3"/>
        <v>0</v>
      </c>
    </row>
    <row r="70" spans="2:10" ht="15" customHeight="1" x14ac:dyDescent="0.35">
      <c r="B70" s="62">
        <f t="shared" si="4"/>
        <v>63</v>
      </c>
      <c r="C70" s="59"/>
      <c r="D70" s="59"/>
      <c r="E70" s="190" t="str">
        <f t="shared" si="1"/>
        <v/>
      </c>
      <c r="F70" s="7"/>
      <c r="G70" s="143"/>
      <c r="H70" s="61">
        <f>IF(F70=0,0,IF(F70&gt;tab!$A$702,0,IF(F70&lt;tab!$A$2,700,VLOOKUP(F70,tab!$A$2:$B$702,2,0))))</f>
        <v>0</v>
      </c>
      <c r="I70" s="94">
        <f>IF(G70=0,0,IF(G70&lt;tab!$J$142,0,IF(G70&gt;tab!$J$2,700,VLOOKUP(G70,tab!$J$2:$K$142,2,0))))</f>
        <v>0</v>
      </c>
      <c r="J70" s="188">
        <f t="shared" si="3"/>
        <v>0</v>
      </c>
    </row>
    <row r="71" spans="2:10" ht="15" customHeight="1" x14ac:dyDescent="0.35">
      <c r="B71" s="62">
        <f t="shared" si="4"/>
        <v>64</v>
      </c>
      <c r="C71" s="59"/>
      <c r="D71" s="59"/>
      <c r="E71" s="190" t="str">
        <f t="shared" si="1"/>
        <v/>
      </c>
      <c r="F71" s="7"/>
      <c r="G71" s="143"/>
      <c r="H71" s="61">
        <f>IF(F71=0,0,IF(F71&gt;tab!$A$702,0,IF(F71&lt;tab!$A$2,700,VLOOKUP(F71,tab!$A$2:$B$702,2,0))))</f>
        <v>0</v>
      </c>
      <c r="I71" s="94">
        <f>IF(G71=0,0,IF(G71&lt;tab!$J$142,0,IF(G71&gt;tab!$J$2,700,VLOOKUP(G71,tab!$J$2:$K$142,2,0))))</f>
        <v>0</v>
      </c>
      <c r="J71" s="188">
        <f t="shared" ref="J71:J102" si="5">H71+I71</f>
        <v>0</v>
      </c>
    </row>
    <row r="72" spans="2:10" ht="15" customHeight="1" x14ac:dyDescent="0.35">
      <c r="B72" s="62">
        <f t="shared" si="4"/>
        <v>65</v>
      </c>
      <c r="C72" s="59"/>
      <c r="D72" s="59"/>
      <c r="E72" s="190" t="str">
        <f t="shared" ref="E72:E106" si="6">IF($J$2="copii 2",2008,IF($J$2="copii 3",2009,""))</f>
        <v/>
      </c>
      <c r="F72" s="7"/>
      <c r="G72" s="143"/>
      <c r="H72" s="61">
        <f>IF(F72=0,0,IF(F72&gt;tab!$A$702,0,IF(F72&lt;tab!$A$2,700,VLOOKUP(F72,tab!$A$2:$B$702,2,0))))</f>
        <v>0</v>
      </c>
      <c r="I72" s="94">
        <f>IF(G72=0,0,IF(G72&lt;tab!$J$142,0,IF(G72&gt;tab!$J$2,700,VLOOKUP(G72,tab!$J$2:$K$142,2,0))))</f>
        <v>0</v>
      </c>
      <c r="J72" s="188">
        <f t="shared" si="5"/>
        <v>0</v>
      </c>
    </row>
    <row r="73" spans="2:10" ht="15" customHeight="1" x14ac:dyDescent="0.35">
      <c r="B73" s="62">
        <f t="shared" ref="B73:B106" si="7">B72+1</f>
        <v>66</v>
      </c>
      <c r="C73" s="59"/>
      <c r="D73" s="59"/>
      <c r="E73" s="190" t="str">
        <f t="shared" si="6"/>
        <v/>
      </c>
      <c r="F73" s="7"/>
      <c r="G73" s="143"/>
      <c r="H73" s="61">
        <f>IF(F73=0,0,IF(F73&gt;tab!$A$702,0,IF(F73&lt;tab!$A$2,700,VLOOKUP(F73,tab!$A$2:$B$702,2,0))))</f>
        <v>0</v>
      </c>
      <c r="I73" s="94">
        <f>IF(G73=0,0,IF(G73&lt;tab!$J$142,0,IF(G73&gt;tab!$J$2,700,VLOOKUP(G73,tab!$J$2:$K$142,2,0))))</f>
        <v>0</v>
      </c>
      <c r="J73" s="188">
        <f t="shared" si="5"/>
        <v>0</v>
      </c>
    </row>
    <row r="74" spans="2:10" ht="15" customHeight="1" x14ac:dyDescent="0.35">
      <c r="B74" s="62">
        <f t="shared" si="7"/>
        <v>67</v>
      </c>
      <c r="C74" s="59"/>
      <c r="D74" s="59"/>
      <c r="E74" s="190" t="str">
        <f t="shared" si="6"/>
        <v/>
      </c>
      <c r="F74" s="7"/>
      <c r="G74" s="143"/>
      <c r="H74" s="61">
        <f>IF(F74=0,0,IF(F74&gt;tab!$A$702,0,IF(F74&lt;tab!$A$2,700,VLOOKUP(F74,tab!$A$2:$B$702,2,0))))</f>
        <v>0</v>
      </c>
      <c r="I74" s="94">
        <f>IF(G74=0,0,IF(G74&lt;tab!$J$142,0,IF(G74&gt;tab!$J$2,700,VLOOKUP(G74,tab!$J$2:$K$142,2,0))))</f>
        <v>0</v>
      </c>
      <c r="J74" s="188">
        <f t="shared" si="5"/>
        <v>0</v>
      </c>
    </row>
    <row r="75" spans="2:10" ht="15" customHeight="1" x14ac:dyDescent="0.35">
      <c r="B75" s="62">
        <f t="shared" si="7"/>
        <v>68</v>
      </c>
      <c r="C75" s="59"/>
      <c r="D75" s="59"/>
      <c r="E75" s="190" t="str">
        <f t="shared" si="6"/>
        <v/>
      </c>
      <c r="F75" s="7"/>
      <c r="G75" s="143"/>
      <c r="H75" s="61">
        <f>IF(F75=0,0,IF(F75&gt;tab!$A$702,0,IF(F75&lt;tab!$A$2,700,VLOOKUP(F75,tab!$A$2:$B$702,2,0))))</f>
        <v>0</v>
      </c>
      <c r="I75" s="94">
        <f>IF(G75=0,0,IF(G75&lt;tab!$J$142,0,IF(G75&gt;tab!$J$2,700,VLOOKUP(G75,tab!$J$2:$K$142,2,0))))</f>
        <v>0</v>
      </c>
      <c r="J75" s="188">
        <f t="shared" si="5"/>
        <v>0</v>
      </c>
    </row>
    <row r="76" spans="2:10" ht="15" customHeight="1" x14ac:dyDescent="0.35">
      <c r="B76" s="62">
        <f t="shared" si="7"/>
        <v>69</v>
      </c>
      <c r="C76" s="59"/>
      <c r="D76" s="59"/>
      <c r="E76" s="190" t="str">
        <f t="shared" si="6"/>
        <v/>
      </c>
      <c r="F76" s="7"/>
      <c r="G76" s="143"/>
      <c r="H76" s="61">
        <f>IF(F76=0,0,IF(F76&gt;tab!$A$702,0,IF(F76&lt;tab!$A$2,700,VLOOKUP(F76,tab!$A$2:$B$702,2,0))))</f>
        <v>0</v>
      </c>
      <c r="I76" s="94">
        <f>IF(G76=0,0,IF(G76&lt;tab!$J$142,0,IF(G76&gt;tab!$J$2,700,VLOOKUP(G76,tab!$J$2:$K$142,2,0))))</f>
        <v>0</v>
      </c>
      <c r="J76" s="188">
        <f t="shared" si="5"/>
        <v>0</v>
      </c>
    </row>
    <row r="77" spans="2:10" ht="15" customHeight="1" x14ac:dyDescent="0.35">
      <c r="B77" s="62">
        <f t="shared" si="7"/>
        <v>70</v>
      </c>
      <c r="C77" s="59"/>
      <c r="D77" s="59"/>
      <c r="E77" s="190" t="str">
        <f t="shared" si="6"/>
        <v/>
      </c>
      <c r="F77" s="7"/>
      <c r="G77" s="143"/>
      <c r="H77" s="61">
        <f>IF(F77=0,0,IF(F77&gt;tab!$A$702,0,IF(F77&lt;tab!$A$2,700,VLOOKUP(F77,tab!$A$2:$B$702,2,0))))</f>
        <v>0</v>
      </c>
      <c r="I77" s="94">
        <f>IF(G77=0,0,IF(G77&lt;tab!$J$142,0,IF(G77&gt;tab!$J$2,700,VLOOKUP(G77,tab!$J$2:$K$142,2,0))))</f>
        <v>0</v>
      </c>
      <c r="J77" s="188">
        <f t="shared" si="5"/>
        <v>0</v>
      </c>
    </row>
    <row r="78" spans="2:10" ht="15" customHeight="1" x14ac:dyDescent="0.35">
      <c r="B78" s="62">
        <f t="shared" si="7"/>
        <v>71</v>
      </c>
      <c r="C78" s="59"/>
      <c r="D78" s="59"/>
      <c r="E78" s="190" t="str">
        <f t="shared" si="6"/>
        <v/>
      </c>
      <c r="F78" s="7"/>
      <c r="G78" s="143"/>
      <c r="H78" s="61">
        <f>IF(F78=0,0,IF(F78&gt;tab!$A$702,0,IF(F78&lt;tab!$A$2,700,VLOOKUP(F78,tab!$A$2:$B$702,2,0))))</f>
        <v>0</v>
      </c>
      <c r="I78" s="94">
        <f>IF(G78=0,0,IF(G78&lt;tab!$J$142,0,IF(G78&gt;tab!$J$2,700,VLOOKUP(G78,tab!$J$2:$K$142,2,0))))</f>
        <v>0</v>
      </c>
      <c r="J78" s="188">
        <f t="shared" si="5"/>
        <v>0</v>
      </c>
    </row>
    <row r="79" spans="2:10" ht="15" customHeight="1" x14ac:dyDescent="0.35">
      <c r="B79" s="62">
        <f t="shared" si="7"/>
        <v>72</v>
      </c>
      <c r="C79" s="59"/>
      <c r="D79" s="59"/>
      <c r="E79" s="190" t="str">
        <f t="shared" si="6"/>
        <v/>
      </c>
      <c r="F79" s="7"/>
      <c r="G79" s="143"/>
      <c r="H79" s="61">
        <f>IF(F79=0,0,IF(F79&gt;tab!$A$702,0,IF(F79&lt;tab!$A$2,700,VLOOKUP(F79,tab!$A$2:$B$702,2,0))))</f>
        <v>0</v>
      </c>
      <c r="I79" s="94">
        <f>IF(G79=0,0,IF(G79&lt;tab!$J$142,0,IF(G79&gt;tab!$J$2,700,VLOOKUP(G79,tab!$J$2:$K$142,2,0))))</f>
        <v>0</v>
      </c>
      <c r="J79" s="188">
        <f t="shared" si="5"/>
        <v>0</v>
      </c>
    </row>
    <row r="80" spans="2:10" ht="15" customHeight="1" x14ac:dyDescent="0.35">
      <c r="B80" s="62">
        <f t="shared" si="7"/>
        <v>73</v>
      </c>
      <c r="C80" s="59"/>
      <c r="D80" s="59"/>
      <c r="E80" s="190" t="str">
        <f t="shared" si="6"/>
        <v/>
      </c>
      <c r="F80" s="7"/>
      <c r="G80" s="143"/>
      <c r="H80" s="61">
        <f>IF(F80=0,0,IF(F80&gt;tab!$A$702,0,IF(F80&lt;tab!$A$2,700,VLOOKUP(F80,tab!$A$2:$B$702,2,0))))</f>
        <v>0</v>
      </c>
      <c r="I80" s="94">
        <f>IF(G80=0,0,IF(G80&lt;tab!$J$142,0,IF(G80&gt;tab!$J$2,700,VLOOKUP(G80,tab!$J$2:$K$142,2,0))))</f>
        <v>0</v>
      </c>
      <c r="J80" s="188">
        <f t="shared" si="5"/>
        <v>0</v>
      </c>
    </row>
    <row r="81" spans="2:10" ht="15" customHeight="1" x14ac:dyDescent="0.35">
      <c r="B81" s="62">
        <f t="shared" si="7"/>
        <v>74</v>
      </c>
      <c r="C81" s="59"/>
      <c r="D81" s="59"/>
      <c r="E81" s="190" t="str">
        <f t="shared" si="6"/>
        <v/>
      </c>
      <c r="F81" s="7"/>
      <c r="G81" s="143"/>
      <c r="H81" s="61">
        <f>IF(F81=0,0,IF(F81&gt;tab!$A$702,0,IF(F81&lt;tab!$A$2,700,VLOOKUP(F81,tab!$A$2:$B$702,2,0))))</f>
        <v>0</v>
      </c>
      <c r="I81" s="94">
        <f>IF(G81=0,0,IF(G81&lt;tab!$J$142,0,IF(G81&gt;tab!$J$2,700,VLOOKUP(G81,tab!$J$2:$K$142,2,0))))</f>
        <v>0</v>
      </c>
      <c r="J81" s="188">
        <f t="shared" si="5"/>
        <v>0</v>
      </c>
    </row>
    <row r="82" spans="2:10" ht="15" customHeight="1" x14ac:dyDescent="0.35">
      <c r="B82" s="62">
        <f t="shared" si="7"/>
        <v>75</v>
      </c>
      <c r="C82" s="59"/>
      <c r="D82" s="59"/>
      <c r="E82" s="190" t="str">
        <f t="shared" si="6"/>
        <v/>
      </c>
      <c r="F82" s="7"/>
      <c r="G82" s="143"/>
      <c r="H82" s="61">
        <f>IF(F82=0,0,IF(F82&gt;tab!$A$702,0,IF(F82&lt;tab!$A$2,700,VLOOKUP(F82,tab!$A$2:$B$702,2,0))))</f>
        <v>0</v>
      </c>
      <c r="I82" s="94">
        <f>IF(G82=0,0,IF(G82&lt;tab!$J$142,0,IF(G82&gt;tab!$J$2,700,VLOOKUP(G82,tab!$J$2:$K$142,2,0))))</f>
        <v>0</v>
      </c>
      <c r="J82" s="188">
        <f t="shared" si="5"/>
        <v>0</v>
      </c>
    </row>
    <row r="83" spans="2:10" ht="15" customHeight="1" x14ac:dyDescent="0.35">
      <c r="B83" s="62">
        <f t="shared" si="7"/>
        <v>76</v>
      </c>
      <c r="C83" s="59"/>
      <c r="D83" s="59"/>
      <c r="E83" s="190" t="str">
        <f t="shared" si="6"/>
        <v/>
      </c>
      <c r="F83" s="7"/>
      <c r="G83" s="143"/>
      <c r="H83" s="61">
        <f>IF(F83=0,0,IF(F83&gt;tab!$A$702,0,IF(F83&lt;tab!$A$2,700,VLOOKUP(F83,tab!$A$2:$B$702,2,0))))</f>
        <v>0</v>
      </c>
      <c r="I83" s="94">
        <f>IF(G83=0,0,IF(G83&lt;tab!$J$142,0,IF(G83&gt;tab!$J$2,700,VLOOKUP(G83,tab!$J$2:$K$142,2,0))))</f>
        <v>0</v>
      </c>
      <c r="J83" s="188">
        <f t="shared" si="5"/>
        <v>0</v>
      </c>
    </row>
    <row r="84" spans="2:10" ht="15" customHeight="1" x14ac:dyDescent="0.35">
      <c r="B84" s="62">
        <f t="shared" si="7"/>
        <v>77</v>
      </c>
      <c r="C84" s="59"/>
      <c r="D84" s="59"/>
      <c r="E84" s="190" t="str">
        <f t="shared" si="6"/>
        <v/>
      </c>
      <c r="F84" s="7"/>
      <c r="G84" s="143"/>
      <c r="H84" s="61">
        <f>IF(F84=0,0,IF(F84&gt;tab!$A$702,0,IF(F84&lt;tab!$A$2,700,VLOOKUP(F84,tab!$A$2:$B$702,2,0))))</f>
        <v>0</v>
      </c>
      <c r="I84" s="94">
        <f>IF(G84=0,0,IF(G84&lt;tab!$J$142,0,IF(G84&gt;tab!$J$2,700,VLOOKUP(G84,tab!$J$2:$K$142,2,0))))</f>
        <v>0</v>
      </c>
      <c r="J84" s="188">
        <f t="shared" si="5"/>
        <v>0</v>
      </c>
    </row>
    <row r="85" spans="2:10" ht="15" customHeight="1" x14ac:dyDescent="0.35">
      <c r="B85" s="62">
        <f t="shared" si="7"/>
        <v>78</v>
      </c>
      <c r="C85" s="59"/>
      <c r="D85" s="59"/>
      <c r="E85" s="190" t="str">
        <f t="shared" si="6"/>
        <v/>
      </c>
      <c r="F85" s="7"/>
      <c r="G85" s="143"/>
      <c r="H85" s="61">
        <f>IF(F85=0,0,IF(F85&gt;tab!$A$702,0,IF(F85&lt;tab!$A$2,700,VLOOKUP(F85,tab!$A$2:$B$702,2,0))))</f>
        <v>0</v>
      </c>
      <c r="I85" s="94">
        <f>IF(G85=0,0,IF(G85&lt;tab!$J$142,0,IF(G85&gt;tab!$J$2,700,VLOOKUP(G85,tab!$J$2:$K$142,2,0))))</f>
        <v>0</v>
      </c>
      <c r="J85" s="188">
        <f t="shared" si="5"/>
        <v>0</v>
      </c>
    </row>
    <row r="86" spans="2:10" ht="15" customHeight="1" x14ac:dyDescent="0.35">
      <c r="B86" s="62">
        <f t="shared" si="7"/>
        <v>79</v>
      </c>
      <c r="C86" s="59"/>
      <c r="D86" s="59"/>
      <c r="E86" s="190" t="str">
        <f t="shared" si="6"/>
        <v/>
      </c>
      <c r="F86" s="7"/>
      <c r="G86" s="143"/>
      <c r="H86" s="61">
        <f>IF(F86=0,0,IF(F86&gt;tab!$A$702,0,IF(F86&lt;tab!$A$2,700,VLOOKUP(F86,tab!$A$2:$B$702,2,0))))</f>
        <v>0</v>
      </c>
      <c r="I86" s="94">
        <f>IF(G86=0,0,IF(G86&lt;tab!$J$142,0,IF(G86&gt;tab!$J$2,700,VLOOKUP(G86,tab!$J$2:$K$142,2,0))))</f>
        <v>0</v>
      </c>
      <c r="J86" s="188">
        <f t="shared" si="5"/>
        <v>0</v>
      </c>
    </row>
    <row r="87" spans="2:10" ht="15" customHeight="1" x14ac:dyDescent="0.35">
      <c r="B87" s="62">
        <f t="shared" si="7"/>
        <v>80</v>
      </c>
      <c r="C87" s="59"/>
      <c r="D87" s="59"/>
      <c r="E87" s="190" t="str">
        <f t="shared" si="6"/>
        <v/>
      </c>
      <c r="F87" s="7"/>
      <c r="G87" s="143"/>
      <c r="H87" s="61">
        <f>IF(F87=0,0,IF(F87&gt;tab!$A$702,0,IF(F87&lt;tab!$A$2,700,VLOOKUP(F87,tab!$A$2:$B$702,2,0))))</f>
        <v>0</v>
      </c>
      <c r="I87" s="94">
        <f>IF(G87=0,0,IF(G87&lt;tab!$J$142,0,IF(G87&gt;tab!$J$2,700,VLOOKUP(G87,tab!$J$2:$K$142,2,0))))</f>
        <v>0</v>
      </c>
      <c r="J87" s="188">
        <f t="shared" si="5"/>
        <v>0</v>
      </c>
    </row>
    <row r="88" spans="2:10" ht="15" customHeight="1" x14ac:dyDescent="0.35">
      <c r="B88" s="62">
        <f t="shared" si="7"/>
        <v>81</v>
      </c>
      <c r="C88" s="59"/>
      <c r="D88" s="59"/>
      <c r="E88" s="190" t="str">
        <f t="shared" si="6"/>
        <v/>
      </c>
      <c r="F88" s="7"/>
      <c r="G88" s="143"/>
      <c r="H88" s="61">
        <f>IF(F88=0,0,IF(F88&gt;tab!$A$702,0,IF(F88&lt;tab!$A$2,700,VLOOKUP(F88,tab!$A$2:$B$702,2,0))))</f>
        <v>0</v>
      </c>
      <c r="I88" s="94">
        <f>IF(G88=0,0,IF(G88&lt;tab!$J$142,0,IF(G88&gt;tab!$J$2,700,VLOOKUP(G88,tab!$J$2:$K$142,2,0))))</f>
        <v>0</v>
      </c>
      <c r="J88" s="188">
        <f t="shared" si="5"/>
        <v>0</v>
      </c>
    </row>
    <row r="89" spans="2:10" ht="15" customHeight="1" x14ac:dyDescent="0.35">
      <c r="B89" s="62">
        <f t="shared" si="7"/>
        <v>82</v>
      </c>
      <c r="C89" s="59"/>
      <c r="D89" s="59"/>
      <c r="E89" s="190" t="str">
        <f t="shared" si="6"/>
        <v/>
      </c>
      <c r="F89" s="7"/>
      <c r="G89" s="143"/>
      <c r="H89" s="61">
        <f>IF(F89=0,0,IF(F89&gt;tab!$A$702,0,IF(F89&lt;tab!$A$2,700,VLOOKUP(F89,tab!$A$2:$B$702,2,0))))</f>
        <v>0</v>
      </c>
      <c r="I89" s="94">
        <f>IF(G89=0,0,IF(G89&lt;tab!$J$142,0,IF(G89&gt;tab!$J$2,700,VLOOKUP(G89,tab!$J$2:$K$142,2,0))))</f>
        <v>0</v>
      </c>
      <c r="J89" s="188">
        <f t="shared" si="5"/>
        <v>0</v>
      </c>
    </row>
    <row r="90" spans="2:10" ht="15" customHeight="1" x14ac:dyDescent="0.35">
      <c r="B90" s="62">
        <f t="shared" si="7"/>
        <v>83</v>
      </c>
      <c r="C90" s="59"/>
      <c r="D90" s="59"/>
      <c r="E90" s="190" t="str">
        <f t="shared" si="6"/>
        <v/>
      </c>
      <c r="F90" s="7"/>
      <c r="G90" s="143"/>
      <c r="H90" s="61">
        <f>IF(F90=0,0,IF(F90&gt;tab!$A$702,0,IF(F90&lt;tab!$A$2,700,VLOOKUP(F90,tab!$A$2:$B$702,2,0))))</f>
        <v>0</v>
      </c>
      <c r="I90" s="94">
        <f>IF(G90=0,0,IF(G90&lt;tab!$J$142,0,IF(G90&gt;tab!$J$2,700,VLOOKUP(G90,tab!$J$2:$K$142,2,0))))</f>
        <v>0</v>
      </c>
      <c r="J90" s="188">
        <f t="shared" si="5"/>
        <v>0</v>
      </c>
    </row>
    <row r="91" spans="2:10" ht="15" customHeight="1" x14ac:dyDescent="0.35">
      <c r="B91" s="62">
        <f t="shared" si="7"/>
        <v>84</v>
      </c>
      <c r="C91" s="59"/>
      <c r="D91" s="59"/>
      <c r="E91" s="190" t="str">
        <f t="shared" si="6"/>
        <v/>
      </c>
      <c r="F91" s="7"/>
      <c r="G91" s="143"/>
      <c r="H91" s="61">
        <f>IF(F91=0,0,IF(F91&gt;tab!$A$702,0,IF(F91&lt;tab!$A$2,700,VLOOKUP(F91,tab!$A$2:$B$702,2,0))))</f>
        <v>0</v>
      </c>
      <c r="I91" s="94">
        <f>IF(G91=0,0,IF(G91&lt;tab!$J$142,0,IF(G91&gt;tab!$J$2,700,VLOOKUP(G91,tab!$J$2:$K$142,2,0))))</f>
        <v>0</v>
      </c>
      <c r="J91" s="188">
        <f t="shared" si="5"/>
        <v>0</v>
      </c>
    </row>
    <row r="92" spans="2:10" ht="15" customHeight="1" x14ac:dyDescent="0.35">
      <c r="B92" s="62">
        <f t="shared" si="7"/>
        <v>85</v>
      </c>
      <c r="C92" s="59"/>
      <c r="D92" s="59"/>
      <c r="E92" s="190" t="str">
        <f t="shared" si="6"/>
        <v/>
      </c>
      <c r="F92" s="7"/>
      <c r="G92" s="143"/>
      <c r="H92" s="61">
        <f>IF(F92=0,0,IF(F92&gt;tab!$A$702,0,IF(F92&lt;tab!$A$2,700,VLOOKUP(F92,tab!$A$2:$B$702,2,0))))</f>
        <v>0</v>
      </c>
      <c r="I92" s="94">
        <f>IF(G92=0,0,IF(G92&lt;tab!$J$142,0,IF(G92&gt;tab!$J$2,700,VLOOKUP(G92,tab!$J$2:$K$142,2,0))))</f>
        <v>0</v>
      </c>
      <c r="J92" s="188">
        <f t="shared" si="5"/>
        <v>0</v>
      </c>
    </row>
    <row r="93" spans="2:10" ht="15" customHeight="1" x14ac:dyDescent="0.35">
      <c r="B93" s="62">
        <f t="shared" si="7"/>
        <v>86</v>
      </c>
      <c r="C93" s="59"/>
      <c r="D93" s="59"/>
      <c r="E93" s="190" t="str">
        <f t="shared" si="6"/>
        <v/>
      </c>
      <c r="F93" s="7"/>
      <c r="G93" s="143"/>
      <c r="H93" s="61">
        <f>IF(F93=0,0,IF(F93&gt;tab!$A$702,0,IF(F93&lt;tab!$A$2,700,VLOOKUP(F93,tab!$A$2:$B$702,2,0))))</f>
        <v>0</v>
      </c>
      <c r="I93" s="94">
        <f>IF(G93=0,0,IF(G93&lt;tab!$J$142,0,IF(G93&gt;tab!$J$2,700,VLOOKUP(G93,tab!$J$2:$K$142,2,0))))</f>
        <v>0</v>
      </c>
      <c r="J93" s="188">
        <f t="shared" si="5"/>
        <v>0</v>
      </c>
    </row>
    <row r="94" spans="2:10" ht="15" customHeight="1" x14ac:dyDescent="0.35">
      <c r="B94" s="62">
        <f t="shared" si="7"/>
        <v>87</v>
      </c>
      <c r="C94" s="59"/>
      <c r="D94" s="59"/>
      <c r="E94" s="190" t="str">
        <f t="shared" si="6"/>
        <v/>
      </c>
      <c r="F94" s="7"/>
      <c r="G94" s="143"/>
      <c r="H94" s="61">
        <f>IF(F94=0,0,IF(F94&gt;tab!$A$702,0,IF(F94&lt;tab!$A$2,700,VLOOKUP(F94,tab!$A$2:$B$702,2,0))))</f>
        <v>0</v>
      </c>
      <c r="I94" s="94">
        <f>IF(G94=0,0,IF(G94&lt;tab!$J$142,0,IF(G94&gt;tab!$J$2,700,VLOOKUP(G94,tab!$J$2:$K$142,2,0))))</f>
        <v>0</v>
      </c>
      <c r="J94" s="188">
        <f t="shared" si="5"/>
        <v>0</v>
      </c>
    </row>
    <row r="95" spans="2:10" ht="15" customHeight="1" x14ac:dyDescent="0.35">
      <c r="B95" s="62">
        <f t="shared" si="7"/>
        <v>88</v>
      </c>
      <c r="C95" s="59"/>
      <c r="D95" s="59"/>
      <c r="E95" s="190" t="str">
        <f t="shared" si="6"/>
        <v/>
      </c>
      <c r="F95" s="7"/>
      <c r="G95" s="143"/>
      <c r="H95" s="61">
        <f>IF(F95=0,0,IF(F95&gt;tab!$A$702,0,IF(F95&lt;tab!$A$2,700,VLOOKUP(F95,tab!$A$2:$B$702,2,0))))</f>
        <v>0</v>
      </c>
      <c r="I95" s="94">
        <f>IF(G95=0,0,IF(G95&lt;tab!$J$142,0,IF(G95&gt;tab!$J$2,700,VLOOKUP(G95,tab!$J$2:$K$142,2,0))))</f>
        <v>0</v>
      </c>
      <c r="J95" s="188">
        <f t="shared" si="5"/>
        <v>0</v>
      </c>
    </row>
    <row r="96" spans="2:10" ht="15" customHeight="1" x14ac:dyDescent="0.35">
      <c r="B96" s="62">
        <f t="shared" si="7"/>
        <v>89</v>
      </c>
      <c r="C96" s="59"/>
      <c r="D96" s="59"/>
      <c r="E96" s="190" t="str">
        <f t="shared" si="6"/>
        <v/>
      </c>
      <c r="F96" s="7"/>
      <c r="G96" s="143"/>
      <c r="H96" s="61">
        <f>IF(F96=0,0,IF(F96&gt;tab!$A$702,0,IF(F96&lt;tab!$A$2,700,VLOOKUP(F96,tab!$A$2:$B$702,2,0))))</f>
        <v>0</v>
      </c>
      <c r="I96" s="94">
        <f>IF(G96=0,0,IF(G96&lt;tab!$J$142,0,IF(G96&gt;tab!$J$2,700,VLOOKUP(G96,tab!$J$2:$K$142,2,0))))</f>
        <v>0</v>
      </c>
      <c r="J96" s="188">
        <f t="shared" si="5"/>
        <v>0</v>
      </c>
    </row>
    <row r="97" spans="2:10" ht="15" customHeight="1" x14ac:dyDescent="0.35">
      <c r="B97" s="62">
        <f t="shared" si="7"/>
        <v>90</v>
      </c>
      <c r="C97" s="59"/>
      <c r="D97" s="59"/>
      <c r="E97" s="190" t="str">
        <f t="shared" si="6"/>
        <v/>
      </c>
      <c r="F97" s="7"/>
      <c r="G97" s="143"/>
      <c r="H97" s="61">
        <f>IF(F97=0,0,IF(F97&gt;tab!$A$702,0,IF(F97&lt;tab!$A$2,700,VLOOKUP(F97,tab!$A$2:$B$702,2,0))))</f>
        <v>0</v>
      </c>
      <c r="I97" s="94">
        <f>IF(G97=0,0,IF(G97&lt;tab!$J$142,0,IF(G97&gt;tab!$J$2,700,VLOOKUP(G97,tab!$J$2:$K$142,2,0))))</f>
        <v>0</v>
      </c>
      <c r="J97" s="188">
        <f t="shared" si="5"/>
        <v>0</v>
      </c>
    </row>
    <row r="98" spans="2:10" ht="15" customHeight="1" x14ac:dyDescent="0.35">
      <c r="B98" s="62">
        <f t="shared" si="7"/>
        <v>91</v>
      </c>
      <c r="C98" s="59"/>
      <c r="D98" s="59"/>
      <c r="E98" s="190" t="str">
        <f t="shared" si="6"/>
        <v/>
      </c>
      <c r="F98" s="7"/>
      <c r="G98" s="143"/>
      <c r="H98" s="61">
        <f>IF(F98=0,0,IF(F98&gt;tab!$A$702,0,IF(F98&lt;tab!$A$2,700,VLOOKUP(F98,tab!$A$2:$B$702,2,0))))</f>
        <v>0</v>
      </c>
      <c r="I98" s="94">
        <f>IF(G98=0,0,IF(G98&lt;tab!$J$142,0,IF(G98&gt;tab!$J$2,700,VLOOKUP(G98,tab!$J$2:$K$142,2,0))))</f>
        <v>0</v>
      </c>
      <c r="J98" s="188">
        <f t="shared" si="5"/>
        <v>0</v>
      </c>
    </row>
    <row r="99" spans="2:10" ht="15" customHeight="1" x14ac:dyDescent="0.35">
      <c r="B99" s="62">
        <f t="shared" si="7"/>
        <v>92</v>
      </c>
      <c r="C99" s="59"/>
      <c r="D99" s="59"/>
      <c r="E99" s="190" t="str">
        <f t="shared" si="6"/>
        <v/>
      </c>
      <c r="F99" s="7"/>
      <c r="G99" s="143"/>
      <c r="H99" s="61">
        <f>IF(F99=0,0,IF(F99&gt;tab!$A$702,0,IF(F99&lt;tab!$A$2,700,VLOOKUP(F99,tab!$A$2:$B$702,2,0))))</f>
        <v>0</v>
      </c>
      <c r="I99" s="94">
        <f>IF(G99=0,0,IF(G99&lt;tab!$J$142,0,IF(G99&gt;tab!$J$2,700,VLOOKUP(G99,tab!$J$2:$K$142,2,0))))</f>
        <v>0</v>
      </c>
      <c r="J99" s="188">
        <f t="shared" si="5"/>
        <v>0</v>
      </c>
    </row>
    <row r="100" spans="2:10" ht="15" customHeight="1" x14ac:dyDescent="0.35">
      <c r="B100" s="62">
        <f t="shared" si="7"/>
        <v>93</v>
      </c>
      <c r="C100" s="59"/>
      <c r="D100" s="59"/>
      <c r="E100" s="190" t="str">
        <f t="shared" si="6"/>
        <v/>
      </c>
      <c r="F100" s="7"/>
      <c r="G100" s="143"/>
      <c r="H100" s="61">
        <f>IF(F100=0,0,IF(F100&gt;tab!$A$702,0,IF(F100&lt;tab!$A$2,700,VLOOKUP(F100,tab!$A$2:$B$702,2,0))))</f>
        <v>0</v>
      </c>
      <c r="I100" s="94">
        <f>IF(G100=0,0,IF(G100&lt;tab!$J$142,0,IF(G100&gt;tab!$J$2,700,VLOOKUP(G100,tab!$J$2:$K$142,2,0))))</f>
        <v>0</v>
      </c>
      <c r="J100" s="188">
        <f t="shared" si="5"/>
        <v>0</v>
      </c>
    </row>
    <row r="101" spans="2:10" ht="15" customHeight="1" x14ac:dyDescent="0.35">
      <c r="B101" s="62">
        <f t="shared" si="7"/>
        <v>94</v>
      </c>
      <c r="C101" s="59"/>
      <c r="D101" s="59"/>
      <c r="E101" s="190" t="str">
        <f t="shared" si="6"/>
        <v/>
      </c>
      <c r="F101" s="7"/>
      <c r="G101" s="143"/>
      <c r="H101" s="61">
        <f>IF(F101=0,0,IF(F101&gt;tab!$A$702,0,IF(F101&lt;tab!$A$2,700,VLOOKUP(F101,tab!$A$2:$B$702,2,0))))</f>
        <v>0</v>
      </c>
      <c r="I101" s="94">
        <f>IF(G101=0,0,IF(G101&lt;tab!$J$142,0,IF(G101&gt;tab!$J$2,700,VLOOKUP(G101,tab!$J$2:$K$142,2,0))))</f>
        <v>0</v>
      </c>
      <c r="J101" s="188">
        <f t="shared" si="5"/>
        <v>0</v>
      </c>
    </row>
    <row r="102" spans="2:10" ht="15" customHeight="1" x14ac:dyDescent="0.35">
      <c r="B102" s="62">
        <f t="shared" si="7"/>
        <v>95</v>
      </c>
      <c r="C102" s="59"/>
      <c r="D102" s="59"/>
      <c r="E102" s="190" t="str">
        <f t="shared" si="6"/>
        <v/>
      </c>
      <c r="F102" s="7"/>
      <c r="G102" s="143"/>
      <c r="H102" s="61">
        <f>IF(F102=0,0,IF(F102&gt;tab!$A$702,0,IF(F102&lt;tab!$A$2,700,VLOOKUP(F102,tab!$A$2:$B$702,2,0))))</f>
        <v>0</v>
      </c>
      <c r="I102" s="94">
        <f>IF(G102=0,0,IF(G102&lt;tab!$J$142,0,IF(G102&gt;tab!$J$2,700,VLOOKUP(G102,tab!$J$2:$K$142,2,0))))</f>
        <v>0</v>
      </c>
      <c r="J102" s="188">
        <f t="shared" si="5"/>
        <v>0</v>
      </c>
    </row>
    <row r="103" spans="2:10" ht="15" customHeight="1" x14ac:dyDescent="0.35">
      <c r="B103" s="62">
        <f t="shared" si="7"/>
        <v>96</v>
      </c>
      <c r="C103" s="59"/>
      <c r="D103" s="59"/>
      <c r="E103" s="190" t="str">
        <f t="shared" si="6"/>
        <v/>
      </c>
      <c r="F103" s="7"/>
      <c r="G103" s="143"/>
      <c r="H103" s="61">
        <f>IF(F103=0,0,IF(F103&gt;tab!$A$702,0,IF(F103&lt;tab!$A$2,700,VLOOKUP(F103,tab!$A$2:$B$702,2,0))))</f>
        <v>0</v>
      </c>
      <c r="I103" s="94">
        <f>IF(G103=0,0,IF(G103&lt;tab!$J$142,0,IF(G103&gt;tab!$J$2,700,VLOOKUP(G103,tab!$J$2:$K$142,2,0))))</f>
        <v>0</v>
      </c>
      <c r="J103" s="188">
        <f t="shared" ref="J103:J106" si="8">H103+I103</f>
        <v>0</v>
      </c>
    </row>
    <row r="104" spans="2:10" ht="15" customHeight="1" x14ac:dyDescent="0.35">
      <c r="B104" s="62">
        <f t="shared" si="7"/>
        <v>97</v>
      </c>
      <c r="C104" s="59"/>
      <c r="D104" s="59"/>
      <c r="E104" s="190" t="str">
        <f t="shared" si="6"/>
        <v/>
      </c>
      <c r="F104" s="7"/>
      <c r="G104" s="143"/>
      <c r="H104" s="61">
        <f>IF(F104=0,0,IF(F104&gt;tab!$A$702,0,IF(F104&lt;tab!$A$2,700,VLOOKUP(F104,tab!$A$2:$B$702,2,0))))</f>
        <v>0</v>
      </c>
      <c r="I104" s="94">
        <f>IF(G104=0,0,IF(G104&lt;tab!$J$142,0,IF(G104&gt;tab!$J$2,700,VLOOKUP(G104,tab!$J$2:$K$142,2,0))))</f>
        <v>0</v>
      </c>
      <c r="J104" s="188">
        <f t="shared" si="8"/>
        <v>0</v>
      </c>
    </row>
    <row r="105" spans="2:10" ht="15" customHeight="1" x14ac:dyDescent="0.35">
      <c r="B105" s="62">
        <f t="shared" si="7"/>
        <v>98</v>
      </c>
      <c r="C105" s="59"/>
      <c r="D105" s="59"/>
      <c r="E105" s="190" t="str">
        <f t="shared" si="6"/>
        <v/>
      </c>
      <c r="F105" s="7"/>
      <c r="G105" s="143"/>
      <c r="H105" s="61">
        <f>IF(F105=0,0,IF(F105&gt;tab!$A$702,0,IF(F105&lt;tab!$A$2,700,VLOOKUP(F105,tab!$A$2:$B$702,2,0))))</f>
        <v>0</v>
      </c>
      <c r="I105" s="94">
        <f>IF(G105=0,0,IF(G105&lt;tab!$J$142,0,IF(G105&gt;tab!$J$2,700,VLOOKUP(G105,tab!$J$2:$K$142,2,0))))</f>
        <v>0</v>
      </c>
      <c r="J105" s="188">
        <f t="shared" si="8"/>
        <v>0</v>
      </c>
    </row>
    <row r="106" spans="2:10" ht="15" customHeight="1" x14ac:dyDescent="0.35">
      <c r="B106" s="62">
        <f t="shared" si="7"/>
        <v>99</v>
      </c>
      <c r="C106" s="59"/>
      <c r="D106" s="59"/>
      <c r="E106" s="190" t="str">
        <f t="shared" si="6"/>
        <v/>
      </c>
      <c r="F106" s="7"/>
      <c r="G106" s="143"/>
      <c r="H106" s="61">
        <f>IF(F106=0,0,IF(F106&gt;tab!$A$702,0,IF(F106&lt;tab!$A$2,700,VLOOKUP(F106,tab!$A$2:$B$702,2,0))))</f>
        <v>0</v>
      </c>
      <c r="I106" s="94">
        <f>IF(G106=0,0,IF(G106&lt;tab!$J$142,0,IF(G106&gt;tab!$J$2,700,VLOOKUP(G106,tab!$J$2:$K$142,2,0))))</f>
        <v>0</v>
      </c>
      <c r="J106" s="188">
        <f t="shared" si="8"/>
        <v>0</v>
      </c>
    </row>
  </sheetData>
  <sheetProtection algorithmName="SHA-512" hashValue="elqTk/1DBqZbfVSkUhT9ugYUmR0fie4xDSl25X927ih9vJNbPBRcca/nzUk9c0vpeuQ/lFQY5DgoqeAfrE4lFA==" saltValue="tOTlC0knC5ge8Y4L70d88Q==" spinCount="100000" sheet="1" objects="1" scenarios="1" selectLockedCells="1" sort="0" autoFilter="0"/>
  <protectedRanges>
    <protectedRange sqref="B6:J106" name="B1B"/>
  </protectedRanges>
  <autoFilter ref="B6:J106" xr:uid="{00000000-0009-0000-0000-000002000000}">
    <sortState ref="B7:J106">
      <sortCondition ref="F6:F106"/>
    </sortState>
  </autoFilter>
  <conditionalFormatting sqref="F7:F106">
    <cfRule type="containsBlanks" dxfId="38" priority="4" stopIfTrue="1">
      <formula>LEN(TRIM(F7))=0</formula>
    </cfRule>
  </conditionalFormatting>
  <conditionalFormatting sqref="G7:G106">
    <cfRule type="containsBlanks" dxfId="37" priority="7" stopIfTrue="1">
      <formula>LEN(TRIM(G7))=0</formula>
    </cfRule>
  </conditionalFormatting>
  <conditionalFormatting sqref="F7:F106">
    <cfRule type="cellIs" dxfId="36" priority="5" stopIfTrue="1" operator="notBetween">
      <formula>6</formula>
      <formula>13</formula>
    </cfRule>
  </conditionalFormatting>
  <conditionalFormatting sqref="G7:G106">
    <cfRule type="cellIs" dxfId="35" priority="8" stopIfTrue="1" operator="notBetween">
      <formula>0.35</formula>
      <formula>1.75</formula>
    </cfRule>
  </conditionalFormatting>
  <conditionalFormatting sqref="C6:E106">
    <cfRule type="notContainsBlanks" dxfId="34" priority="2">
      <formula>LEN(TRIM(C6))&gt;0</formula>
    </cfRule>
  </conditionalFormatting>
  <conditionalFormatting sqref="J2">
    <cfRule type="containsText" dxfId="33" priority="1" operator="containsText" text="alege">
      <formula>NOT(ISERROR(SEARCH("alege",J2)))</formula>
    </cfRule>
  </conditionalFormatting>
  <pageMargins left="0.7" right="0.7" top="0.75" bottom="0.75" header="0.3" footer="0.3"/>
  <pageSetup paperSize="9" orientation="landscape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tab!$P$2:$P$4</xm:f>
          </x14:formula1>
          <xm:sqref>J2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B2:K106"/>
  <sheetViews>
    <sheetView showGridLines="0" showRowColHeaders="0" workbookViewId="0">
      <selection activeCell="F7" sqref="F7:G7"/>
    </sheetView>
  </sheetViews>
  <sheetFormatPr defaultRowHeight="15" customHeight="1" x14ac:dyDescent="0.35"/>
  <cols>
    <col min="1" max="2" width="4.7265625" style="1" customWidth="1"/>
    <col min="3" max="4" width="25.7265625" style="1" customWidth="1"/>
    <col min="5" max="9" width="10.7265625" style="1" customWidth="1"/>
    <col min="10" max="10" width="10.7265625" style="105" customWidth="1"/>
    <col min="11" max="249" width="8.7265625" style="1"/>
    <col min="250" max="250" width="7" style="1" customWidth="1"/>
    <col min="251" max="251" width="20.54296875" style="1" customWidth="1"/>
    <col min="252" max="252" width="36.453125" style="1" customWidth="1"/>
    <col min="253" max="253" width="10.453125" style="1" customWidth="1"/>
    <col min="254" max="254" width="7.26953125" style="1" customWidth="1"/>
    <col min="255" max="255" width="10.26953125" style="1" customWidth="1"/>
    <col min="256" max="256" width="8" style="1" customWidth="1"/>
    <col min="257" max="257" width="10.26953125" style="1" customWidth="1"/>
    <col min="258" max="258" width="8.453125" style="1" customWidth="1"/>
    <col min="259" max="259" width="10.453125" style="1" customWidth="1"/>
    <col min="260" max="260" width="7.1796875" style="1" customWidth="1"/>
    <col min="261" max="261" width="10.26953125" style="1" customWidth="1"/>
    <col min="262" max="262" width="8.453125" style="1" customWidth="1"/>
    <col min="263" max="505" width="8.7265625" style="1"/>
    <col min="506" max="506" width="7" style="1" customWidth="1"/>
    <col min="507" max="507" width="20.54296875" style="1" customWidth="1"/>
    <col min="508" max="508" width="36.453125" style="1" customWidth="1"/>
    <col min="509" max="509" width="10.453125" style="1" customWidth="1"/>
    <col min="510" max="510" width="7.26953125" style="1" customWidth="1"/>
    <col min="511" max="511" width="10.26953125" style="1" customWidth="1"/>
    <col min="512" max="512" width="8" style="1" customWidth="1"/>
    <col min="513" max="513" width="10.26953125" style="1" customWidth="1"/>
    <col min="514" max="514" width="8.453125" style="1" customWidth="1"/>
    <col min="515" max="515" width="10.453125" style="1" customWidth="1"/>
    <col min="516" max="516" width="7.1796875" style="1" customWidth="1"/>
    <col min="517" max="517" width="10.26953125" style="1" customWidth="1"/>
    <col min="518" max="518" width="8.453125" style="1" customWidth="1"/>
    <col min="519" max="761" width="8.7265625" style="1"/>
    <col min="762" max="762" width="7" style="1" customWidth="1"/>
    <col min="763" max="763" width="20.54296875" style="1" customWidth="1"/>
    <col min="764" max="764" width="36.453125" style="1" customWidth="1"/>
    <col min="765" max="765" width="10.453125" style="1" customWidth="1"/>
    <col min="766" max="766" width="7.26953125" style="1" customWidth="1"/>
    <col min="767" max="767" width="10.26953125" style="1" customWidth="1"/>
    <col min="768" max="768" width="8" style="1" customWidth="1"/>
    <col min="769" max="769" width="10.26953125" style="1" customWidth="1"/>
    <col min="770" max="770" width="8.453125" style="1" customWidth="1"/>
    <col min="771" max="771" width="10.453125" style="1" customWidth="1"/>
    <col min="772" max="772" width="7.1796875" style="1" customWidth="1"/>
    <col min="773" max="773" width="10.26953125" style="1" customWidth="1"/>
    <col min="774" max="774" width="8.453125" style="1" customWidth="1"/>
    <col min="775" max="1017" width="8.7265625" style="1"/>
    <col min="1018" max="1018" width="7" style="1" customWidth="1"/>
    <col min="1019" max="1019" width="20.54296875" style="1" customWidth="1"/>
    <col min="1020" max="1020" width="36.453125" style="1" customWidth="1"/>
    <col min="1021" max="1021" width="10.453125" style="1" customWidth="1"/>
    <col min="1022" max="1022" width="7.26953125" style="1" customWidth="1"/>
    <col min="1023" max="1023" width="10.26953125" style="1" customWidth="1"/>
    <col min="1024" max="1024" width="8" style="1" customWidth="1"/>
    <col min="1025" max="1025" width="10.26953125" style="1" customWidth="1"/>
    <col min="1026" max="1026" width="8.453125" style="1" customWidth="1"/>
    <col min="1027" max="1027" width="10.453125" style="1" customWidth="1"/>
    <col min="1028" max="1028" width="7.1796875" style="1" customWidth="1"/>
    <col min="1029" max="1029" width="10.26953125" style="1" customWidth="1"/>
    <col min="1030" max="1030" width="8.453125" style="1" customWidth="1"/>
    <col min="1031" max="1273" width="8.7265625" style="1"/>
    <col min="1274" max="1274" width="7" style="1" customWidth="1"/>
    <col min="1275" max="1275" width="20.54296875" style="1" customWidth="1"/>
    <col min="1276" max="1276" width="36.453125" style="1" customWidth="1"/>
    <col min="1277" max="1277" width="10.453125" style="1" customWidth="1"/>
    <col min="1278" max="1278" width="7.26953125" style="1" customWidth="1"/>
    <col min="1279" max="1279" width="10.26953125" style="1" customWidth="1"/>
    <col min="1280" max="1280" width="8" style="1" customWidth="1"/>
    <col min="1281" max="1281" width="10.26953125" style="1" customWidth="1"/>
    <col min="1282" max="1282" width="8.453125" style="1" customWidth="1"/>
    <col min="1283" max="1283" width="10.453125" style="1" customWidth="1"/>
    <col min="1284" max="1284" width="7.1796875" style="1" customWidth="1"/>
    <col min="1285" max="1285" width="10.26953125" style="1" customWidth="1"/>
    <col min="1286" max="1286" width="8.453125" style="1" customWidth="1"/>
    <col min="1287" max="1529" width="8.7265625" style="1"/>
    <col min="1530" max="1530" width="7" style="1" customWidth="1"/>
    <col min="1531" max="1531" width="20.54296875" style="1" customWidth="1"/>
    <col min="1532" max="1532" width="36.453125" style="1" customWidth="1"/>
    <col min="1533" max="1533" width="10.453125" style="1" customWidth="1"/>
    <col min="1534" max="1534" width="7.26953125" style="1" customWidth="1"/>
    <col min="1535" max="1535" width="10.26953125" style="1" customWidth="1"/>
    <col min="1536" max="1536" width="8" style="1" customWidth="1"/>
    <col min="1537" max="1537" width="10.26953125" style="1" customWidth="1"/>
    <col min="1538" max="1538" width="8.453125" style="1" customWidth="1"/>
    <col min="1539" max="1539" width="10.453125" style="1" customWidth="1"/>
    <col min="1540" max="1540" width="7.1796875" style="1" customWidth="1"/>
    <col min="1541" max="1541" width="10.26953125" style="1" customWidth="1"/>
    <col min="1542" max="1542" width="8.453125" style="1" customWidth="1"/>
    <col min="1543" max="1785" width="8.7265625" style="1"/>
    <col min="1786" max="1786" width="7" style="1" customWidth="1"/>
    <col min="1787" max="1787" width="20.54296875" style="1" customWidth="1"/>
    <col min="1788" max="1788" width="36.453125" style="1" customWidth="1"/>
    <col min="1789" max="1789" width="10.453125" style="1" customWidth="1"/>
    <col min="1790" max="1790" width="7.26953125" style="1" customWidth="1"/>
    <col min="1791" max="1791" width="10.26953125" style="1" customWidth="1"/>
    <col min="1792" max="1792" width="8" style="1" customWidth="1"/>
    <col min="1793" max="1793" width="10.26953125" style="1" customWidth="1"/>
    <col min="1794" max="1794" width="8.453125" style="1" customWidth="1"/>
    <col min="1795" max="1795" width="10.453125" style="1" customWidth="1"/>
    <col min="1796" max="1796" width="7.1796875" style="1" customWidth="1"/>
    <col min="1797" max="1797" width="10.26953125" style="1" customWidth="1"/>
    <col min="1798" max="1798" width="8.453125" style="1" customWidth="1"/>
    <col min="1799" max="2041" width="8.7265625" style="1"/>
    <col min="2042" max="2042" width="7" style="1" customWidth="1"/>
    <col min="2043" max="2043" width="20.54296875" style="1" customWidth="1"/>
    <col min="2044" max="2044" width="36.453125" style="1" customWidth="1"/>
    <col min="2045" max="2045" width="10.453125" style="1" customWidth="1"/>
    <col min="2046" max="2046" width="7.26953125" style="1" customWidth="1"/>
    <col min="2047" max="2047" width="10.26953125" style="1" customWidth="1"/>
    <col min="2048" max="2048" width="8" style="1" customWidth="1"/>
    <col min="2049" max="2049" width="10.26953125" style="1" customWidth="1"/>
    <col min="2050" max="2050" width="8.453125" style="1" customWidth="1"/>
    <col min="2051" max="2051" width="10.453125" style="1" customWidth="1"/>
    <col min="2052" max="2052" width="7.1796875" style="1" customWidth="1"/>
    <col min="2053" max="2053" width="10.26953125" style="1" customWidth="1"/>
    <col min="2054" max="2054" width="8.453125" style="1" customWidth="1"/>
    <col min="2055" max="2297" width="8.7265625" style="1"/>
    <col min="2298" max="2298" width="7" style="1" customWidth="1"/>
    <col min="2299" max="2299" width="20.54296875" style="1" customWidth="1"/>
    <col min="2300" max="2300" width="36.453125" style="1" customWidth="1"/>
    <col min="2301" max="2301" width="10.453125" style="1" customWidth="1"/>
    <col min="2302" max="2302" width="7.26953125" style="1" customWidth="1"/>
    <col min="2303" max="2303" width="10.26953125" style="1" customWidth="1"/>
    <col min="2304" max="2304" width="8" style="1" customWidth="1"/>
    <col min="2305" max="2305" width="10.26953125" style="1" customWidth="1"/>
    <col min="2306" max="2306" width="8.453125" style="1" customWidth="1"/>
    <col min="2307" max="2307" width="10.453125" style="1" customWidth="1"/>
    <col min="2308" max="2308" width="7.1796875" style="1" customWidth="1"/>
    <col min="2309" max="2309" width="10.26953125" style="1" customWidth="1"/>
    <col min="2310" max="2310" width="8.453125" style="1" customWidth="1"/>
    <col min="2311" max="2553" width="8.7265625" style="1"/>
    <col min="2554" max="2554" width="7" style="1" customWidth="1"/>
    <col min="2555" max="2555" width="20.54296875" style="1" customWidth="1"/>
    <col min="2556" max="2556" width="36.453125" style="1" customWidth="1"/>
    <col min="2557" max="2557" width="10.453125" style="1" customWidth="1"/>
    <col min="2558" max="2558" width="7.26953125" style="1" customWidth="1"/>
    <col min="2559" max="2559" width="10.26953125" style="1" customWidth="1"/>
    <col min="2560" max="2560" width="8" style="1" customWidth="1"/>
    <col min="2561" max="2561" width="10.26953125" style="1" customWidth="1"/>
    <col min="2562" max="2562" width="8.453125" style="1" customWidth="1"/>
    <col min="2563" max="2563" width="10.453125" style="1" customWidth="1"/>
    <col min="2564" max="2564" width="7.1796875" style="1" customWidth="1"/>
    <col min="2565" max="2565" width="10.26953125" style="1" customWidth="1"/>
    <col min="2566" max="2566" width="8.453125" style="1" customWidth="1"/>
    <col min="2567" max="2809" width="8.7265625" style="1"/>
    <col min="2810" max="2810" width="7" style="1" customWidth="1"/>
    <col min="2811" max="2811" width="20.54296875" style="1" customWidth="1"/>
    <col min="2812" max="2812" width="36.453125" style="1" customWidth="1"/>
    <col min="2813" max="2813" width="10.453125" style="1" customWidth="1"/>
    <col min="2814" max="2814" width="7.26953125" style="1" customWidth="1"/>
    <col min="2815" max="2815" width="10.26953125" style="1" customWidth="1"/>
    <col min="2816" max="2816" width="8" style="1" customWidth="1"/>
    <col min="2817" max="2817" width="10.26953125" style="1" customWidth="1"/>
    <col min="2818" max="2818" width="8.453125" style="1" customWidth="1"/>
    <col min="2819" max="2819" width="10.453125" style="1" customWidth="1"/>
    <col min="2820" max="2820" width="7.1796875" style="1" customWidth="1"/>
    <col min="2821" max="2821" width="10.26953125" style="1" customWidth="1"/>
    <col min="2822" max="2822" width="8.453125" style="1" customWidth="1"/>
    <col min="2823" max="3065" width="8.7265625" style="1"/>
    <col min="3066" max="3066" width="7" style="1" customWidth="1"/>
    <col min="3067" max="3067" width="20.54296875" style="1" customWidth="1"/>
    <col min="3068" max="3068" width="36.453125" style="1" customWidth="1"/>
    <col min="3069" max="3069" width="10.453125" style="1" customWidth="1"/>
    <col min="3070" max="3070" width="7.26953125" style="1" customWidth="1"/>
    <col min="3071" max="3071" width="10.26953125" style="1" customWidth="1"/>
    <col min="3072" max="3072" width="8" style="1" customWidth="1"/>
    <col min="3073" max="3073" width="10.26953125" style="1" customWidth="1"/>
    <col min="3074" max="3074" width="8.453125" style="1" customWidth="1"/>
    <col min="3075" max="3075" width="10.453125" style="1" customWidth="1"/>
    <col min="3076" max="3076" width="7.1796875" style="1" customWidth="1"/>
    <col min="3077" max="3077" width="10.26953125" style="1" customWidth="1"/>
    <col min="3078" max="3078" width="8.453125" style="1" customWidth="1"/>
    <col min="3079" max="3321" width="8.7265625" style="1"/>
    <col min="3322" max="3322" width="7" style="1" customWidth="1"/>
    <col min="3323" max="3323" width="20.54296875" style="1" customWidth="1"/>
    <col min="3324" max="3324" width="36.453125" style="1" customWidth="1"/>
    <col min="3325" max="3325" width="10.453125" style="1" customWidth="1"/>
    <col min="3326" max="3326" width="7.26953125" style="1" customWidth="1"/>
    <col min="3327" max="3327" width="10.26953125" style="1" customWidth="1"/>
    <col min="3328" max="3328" width="8" style="1" customWidth="1"/>
    <col min="3329" max="3329" width="10.26953125" style="1" customWidth="1"/>
    <col min="3330" max="3330" width="8.453125" style="1" customWidth="1"/>
    <col min="3331" max="3331" width="10.453125" style="1" customWidth="1"/>
    <col min="3332" max="3332" width="7.1796875" style="1" customWidth="1"/>
    <col min="3333" max="3333" width="10.26953125" style="1" customWidth="1"/>
    <col min="3334" max="3334" width="8.453125" style="1" customWidth="1"/>
    <col min="3335" max="3577" width="8.7265625" style="1"/>
    <col min="3578" max="3578" width="7" style="1" customWidth="1"/>
    <col min="3579" max="3579" width="20.54296875" style="1" customWidth="1"/>
    <col min="3580" max="3580" width="36.453125" style="1" customWidth="1"/>
    <col min="3581" max="3581" width="10.453125" style="1" customWidth="1"/>
    <col min="3582" max="3582" width="7.26953125" style="1" customWidth="1"/>
    <col min="3583" max="3583" width="10.26953125" style="1" customWidth="1"/>
    <col min="3584" max="3584" width="8" style="1" customWidth="1"/>
    <col min="3585" max="3585" width="10.26953125" style="1" customWidth="1"/>
    <col min="3586" max="3586" width="8.453125" style="1" customWidth="1"/>
    <col min="3587" max="3587" width="10.453125" style="1" customWidth="1"/>
    <col min="3588" max="3588" width="7.1796875" style="1" customWidth="1"/>
    <col min="3589" max="3589" width="10.26953125" style="1" customWidth="1"/>
    <col min="3590" max="3590" width="8.453125" style="1" customWidth="1"/>
    <col min="3591" max="3833" width="8.7265625" style="1"/>
    <col min="3834" max="3834" width="7" style="1" customWidth="1"/>
    <col min="3835" max="3835" width="20.54296875" style="1" customWidth="1"/>
    <col min="3836" max="3836" width="36.453125" style="1" customWidth="1"/>
    <col min="3837" max="3837" width="10.453125" style="1" customWidth="1"/>
    <col min="3838" max="3838" width="7.26953125" style="1" customWidth="1"/>
    <col min="3839" max="3839" width="10.26953125" style="1" customWidth="1"/>
    <col min="3840" max="3840" width="8" style="1" customWidth="1"/>
    <col min="3841" max="3841" width="10.26953125" style="1" customWidth="1"/>
    <col min="3842" max="3842" width="8.453125" style="1" customWidth="1"/>
    <col min="3843" max="3843" width="10.453125" style="1" customWidth="1"/>
    <col min="3844" max="3844" width="7.1796875" style="1" customWidth="1"/>
    <col min="3845" max="3845" width="10.26953125" style="1" customWidth="1"/>
    <col min="3846" max="3846" width="8.453125" style="1" customWidth="1"/>
    <col min="3847" max="4089" width="8.7265625" style="1"/>
    <col min="4090" max="4090" width="7" style="1" customWidth="1"/>
    <col min="4091" max="4091" width="20.54296875" style="1" customWidth="1"/>
    <col min="4092" max="4092" width="36.453125" style="1" customWidth="1"/>
    <col min="4093" max="4093" width="10.453125" style="1" customWidth="1"/>
    <col min="4094" max="4094" width="7.26953125" style="1" customWidth="1"/>
    <col min="4095" max="4095" width="10.26953125" style="1" customWidth="1"/>
    <col min="4096" max="4096" width="8" style="1" customWidth="1"/>
    <col min="4097" max="4097" width="10.26953125" style="1" customWidth="1"/>
    <col min="4098" max="4098" width="8.453125" style="1" customWidth="1"/>
    <col min="4099" max="4099" width="10.453125" style="1" customWidth="1"/>
    <col min="4100" max="4100" width="7.1796875" style="1" customWidth="1"/>
    <col min="4101" max="4101" width="10.26953125" style="1" customWidth="1"/>
    <col min="4102" max="4102" width="8.453125" style="1" customWidth="1"/>
    <col min="4103" max="4345" width="8.7265625" style="1"/>
    <col min="4346" max="4346" width="7" style="1" customWidth="1"/>
    <col min="4347" max="4347" width="20.54296875" style="1" customWidth="1"/>
    <col min="4348" max="4348" width="36.453125" style="1" customWidth="1"/>
    <col min="4349" max="4349" width="10.453125" style="1" customWidth="1"/>
    <col min="4350" max="4350" width="7.26953125" style="1" customWidth="1"/>
    <col min="4351" max="4351" width="10.26953125" style="1" customWidth="1"/>
    <col min="4352" max="4352" width="8" style="1" customWidth="1"/>
    <col min="4353" max="4353" width="10.26953125" style="1" customWidth="1"/>
    <col min="4354" max="4354" width="8.453125" style="1" customWidth="1"/>
    <col min="4355" max="4355" width="10.453125" style="1" customWidth="1"/>
    <col min="4356" max="4356" width="7.1796875" style="1" customWidth="1"/>
    <col min="4357" max="4357" width="10.26953125" style="1" customWidth="1"/>
    <col min="4358" max="4358" width="8.453125" style="1" customWidth="1"/>
    <col min="4359" max="4601" width="8.7265625" style="1"/>
    <col min="4602" max="4602" width="7" style="1" customWidth="1"/>
    <col min="4603" max="4603" width="20.54296875" style="1" customWidth="1"/>
    <col min="4604" max="4604" width="36.453125" style="1" customWidth="1"/>
    <col min="4605" max="4605" width="10.453125" style="1" customWidth="1"/>
    <col min="4606" max="4606" width="7.26953125" style="1" customWidth="1"/>
    <col min="4607" max="4607" width="10.26953125" style="1" customWidth="1"/>
    <col min="4608" max="4608" width="8" style="1" customWidth="1"/>
    <col min="4609" max="4609" width="10.26953125" style="1" customWidth="1"/>
    <col min="4610" max="4610" width="8.453125" style="1" customWidth="1"/>
    <col min="4611" max="4611" width="10.453125" style="1" customWidth="1"/>
    <col min="4612" max="4612" width="7.1796875" style="1" customWidth="1"/>
    <col min="4613" max="4613" width="10.26953125" style="1" customWidth="1"/>
    <col min="4614" max="4614" width="8.453125" style="1" customWidth="1"/>
    <col min="4615" max="4857" width="8.7265625" style="1"/>
    <col min="4858" max="4858" width="7" style="1" customWidth="1"/>
    <col min="4859" max="4859" width="20.54296875" style="1" customWidth="1"/>
    <col min="4860" max="4860" width="36.453125" style="1" customWidth="1"/>
    <col min="4861" max="4861" width="10.453125" style="1" customWidth="1"/>
    <col min="4862" max="4862" width="7.26953125" style="1" customWidth="1"/>
    <col min="4863" max="4863" width="10.26953125" style="1" customWidth="1"/>
    <col min="4864" max="4864" width="8" style="1" customWidth="1"/>
    <col min="4865" max="4865" width="10.26953125" style="1" customWidth="1"/>
    <col min="4866" max="4866" width="8.453125" style="1" customWidth="1"/>
    <col min="4867" max="4867" width="10.453125" style="1" customWidth="1"/>
    <col min="4868" max="4868" width="7.1796875" style="1" customWidth="1"/>
    <col min="4869" max="4869" width="10.26953125" style="1" customWidth="1"/>
    <col min="4870" max="4870" width="8.453125" style="1" customWidth="1"/>
    <col min="4871" max="5113" width="8.7265625" style="1"/>
    <col min="5114" max="5114" width="7" style="1" customWidth="1"/>
    <col min="5115" max="5115" width="20.54296875" style="1" customWidth="1"/>
    <col min="5116" max="5116" width="36.453125" style="1" customWidth="1"/>
    <col min="5117" max="5117" width="10.453125" style="1" customWidth="1"/>
    <col min="5118" max="5118" width="7.26953125" style="1" customWidth="1"/>
    <col min="5119" max="5119" width="10.26953125" style="1" customWidth="1"/>
    <col min="5120" max="5120" width="8" style="1" customWidth="1"/>
    <col min="5121" max="5121" width="10.26953125" style="1" customWidth="1"/>
    <col min="5122" max="5122" width="8.453125" style="1" customWidth="1"/>
    <col min="5123" max="5123" width="10.453125" style="1" customWidth="1"/>
    <col min="5124" max="5124" width="7.1796875" style="1" customWidth="1"/>
    <col min="5125" max="5125" width="10.26953125" style="1" customWidth="1"/>
    <col min="5126" max="5126" width="8.453125" style="1" customWidth="1"/>
    <col min="5127" max="5369" width="8.7265625" style="1"/>
    <col min="5370" max="5370" width="7" style="1" customWidth="1"/>
    <col min="5371" max="5371" width="20.54296875" style="1" customWidth="1"/>
    <col min="5372" max="5372" width="36.453125" style="1" customWidth="1"/>
    <col min="5373" max="5373" width="10.453125" style="1" customWidth="1"/>
    <col min="5374" max="5374" width="7.26953125" style="1" customWidth="1"/>
    <col min="5375" max="5375" width="10.26953125" style="1" customWidth="1"/>
    <col min="5376" max="5376" width="8" style="1" customWidth="1"/>
    <col min="5377" max="5377" width="10.26953125" style="1" customWidth="1"/>
    <col min="5378" max="5378" width="8.453125" style="1" customWidth="1"/>
    <col min="5379" max="5379" width="10.453125" style="1" customWidth="1"/>
    <col min="5380" max="5380" width="7.1796875" style="1" customWidth="1"/>
    <col min="5381" max="5381" width="10.26953125" style="1" customWidth="1"/>
    <col min="5382" max="5382" width="8.453125" style="1" customWidth="1"/>
    <col min="5383" max="5625" width="8.7265625" style="1"/>
    <col min="5626" max="5626" width="7" style="1" customWidth="1"/>
    <col min="5627" max="5627" width="20.54296875" style="1" customWidth="1"/>
    <col min="5628" max="5628" width="36.453125" style="1" customWidth="1"/>
    <col min="5629" max="5629" width="10.453125" style="1" customWidth="1"/>
    <col min="5630" max="5630" width="7.26953125" style="1" customWidth="1"/>
    <col min="5631" max="5631" width="10.26953125" style="1" customWidth="1"/>
    <col min="5632" max="5632" width="8" style="1" customWidth="1"/>
    <col min="5633" max="5633" width="10.26953125" style="1" customWidth="1"/>
    <col min="5634" max="5634" width="8.453125" style="1" customWidth="1"/>
    <col min="5635" max="5635" width="10.453125" style="1" customWidth="1"/>
    <col min="5636" max="5636" width="7.1796875" style="1" customWidth="1"/>
    <col min="5637" max="5637" width="10.26953125" style="1" customWidth="1"/>
    <col min="5638" max="5638" width="8.453125" style="1" customWidth="1"/>
    <col min="5639" max="5881" width="8.7265625" style="1"/>
    <col min="5882" max="5882" width="7" style="1" customWidth="1"/>
    <col min="5883" max="5883" width="20.54296875" style="1" customWidth="1"/>
    <col min="5884" max="5884" width="36.453125" style="1" customWidth="1"/>
    <col min="5885" max="5885" width="10.453125" style="1" customWidth="1"/>
    <col min="5886" max="5886" width="7.26953125" style="1" customWidth="1"/>
    <col min="5887" max="5887" width="10.26953125" style="1" customWidth="1"/>
    <col min="5888" max="5888" width="8" style="1" customWidth="1"/>
    <col min="5889" max="5889" width="10.26953125" style="1" customWidth="1"/>
    <col min="5890" max="5890" width="8.453125" style="1" customWidth="1"/>
    <col min="5891" max="5891" width="10.453125" style="1" customWidth="1"/>
    <col min="5892" max="5892" width="7.1796875" style="1" customWidth="1"/>
    <col min="5893" max="5893" width="10.26953125" style="1" customWidth="1"/>
    <col min="5894" max="5894" width="8.453125" style="1" customWidth="1"/>
    <col min="5895" max="6137" width="8.7265625" style="1"/>
    <col min="6138" max="6138" width="7" style="1" customWidth="1"/>
    <col min="6139" max="6139" width="20.54296875" style="1" customWidth="1"/>
    <col min="6140" max="6140" width="36.453125" style="1" customWidth="1"/>
    <col min="6141" max="6141" width="10.453125" style="1" customWidth="1"/>
    <col min="6142" max="6142" width="7.26953125" style="1" customWidth="1"/>
    <col min="6143" max="6143" width="10.26953125" style="1" customWidth="1"/>
    <col min="6144" max="6144" width="8" style="1" customWidth="1"/>
    <col min="6145" max="6145" width="10.26953125" style="1" customWidth="1"/>
    <col min="6146" max="6146" width="8.453125" style="1" customWidth="1"/>
    <col min="6147" max="6147" width="10.453125" style="1" customWidth="1"/>
    <col min="6148" max="6148" width="7.1796875" style="1" customWidth="1"/>
    <col min="6149" max="6149" width="10.26953125" style="1" customWidth="1"/>
    <col min="6150" max="6150" width="8.453125" style="1" customWidth="1"/>
    <col min="6151" max="6393" width="8.7265625" style="1"/>
    <col min="6394" max="6394" width="7" style="1" customWidth="1"/>
    <col min="6395" max="6395" width="20.54296875" style="1" customWidth="1"/>
    <col min="6396" max="6396" width="36.453125" style="1" customWidth="1"/>
    <col min="6397" max="6397" width="10.453125" style="1" customWidth="1"/>
    <col min="6398" max="6398" width="7.26953125" style="1" customWidth="1"/>
    <col min="6399" max="6399" width="10.26953125" style="1" customWidth="1"/>
    <col min="6400" max="6400" width="8" style="1" customWidth="1"/>
    <col min="6401" max="6401" width="10.26953125" style="1" customWidth="1"/>
    <col min="6402" max="6402" width="8.453125" style="1" customWidth="1"/>
    <col min="6403" max="6403" width="10.453125" style="1" customWidth="1"/>
    <col min="6404" max="6404" width="7.1796875" style="1" customWidth="1"/>
    <col min="6405" max="6405" width="10.26953125" style="1" customWidth="1"/>
    <col min="6406" max="6406" width="8.453125" style="1" customWidth="1"/>
    <col min="6407" max="6649" width="8.7265625" style="1"/>
    <col min="6650" max="6650" width="7" style="1" customWidth="1"/>
    <col min="6651" max="6651" width="20.54296875" style="1" customWidth="1"/>
    <col min="6652" max="6652" width="36.453125" style="1" customWidth="1"/>
    <col min="6653" max="6653" width="10.453125" style="1" customWidth="1"/>
    <col min="6654" max="6654" width="7.26953125" style="1" customWidth="1"/>
    <col min="6655" max="6655" width="10.26953125" style="1" customWidth="1"/>
    <col min="6656" max="6656" width="8" style="1" customWidth="1"/>
    <col min="6657" max="6657" width="10.26953125" style="1" customWidth="1"/>
    <col min="6658" max="6658" width="8.453125" style="1" customWidth="1"/>
    <col min="6659" max="6659" width="10.453125" style="1" customWidth="1"/>
    <col min="6660" max="6660" width="7.1796875" style="1" customWidth="1"/>
    <col min="6661" max="6661" width="10.26953125" style="1" customWidth="1"/>
    <col min="6662" max="6662" width="8.453125" style="1" customWidth="1"/>
    <col min="6663" max="6905" width="8.7265625" style="1"/>
    <col min="6906" max="6906" width="7" style="1" customWidth="1"/>
    <col min="6907" max="6907" width="20.54296875" style="1" customWidth="1"/>
    <col min="6908" max="6908" width="36.453125" style="1" customWidth="1"/>
    <col min="6909" max="6909" width="10.453125" style="1" customWidth="1"/>
    <col min="6910" max="6910" width="7.26953125" style="1" customWidth="1"/>
    <col min="6911" max="6911" width="10.26953125" style="1" customWidth="1"/>
    <col min="6912" max="6912" width="8" style="1" customWidth="1"/>
    <col min="6913" max="6913" width="10.26953125" style="1" customWidth="1"/>
    <col min="6914" max="6914" width="8.453125" style="1" customWidth="1"/>
    <col min="6915" max="6915" width="10.453125" style="1" customWidth="1"/>
    <col min="6916" max="6916" width="7.1796875" style="1" customWidth="1"/>
    <col min="6917" max="6917" width="10.26953125" style="1" customWidth="1"/>
    <col min="6918" max="6918" width="8.453125" style="1" customWidth="1"/>
    <col min="6919" max="7161" width="8.7265625" style="1"/>
    <col min="7162" max="7162" width="7" style="1" customWidth="1"/>
    <col min="7163" max="7163" width="20.54296875" style="1" customWidth="1"/>
    <col min="7164" max="7164" width="36.453125" style="1" customWidth="1"/>
    <col min="7165" max="7165" width="10.453125" style="1" customWidth="1"/>
    <col min="7166" max="7166" width="7.26953125" style="1" customWidth="1"/>
    <col min="7167" max="7167" width="10.26953125" style="1" customWidth="1"/>
    <col min="7168" max="7168" width="8" style="1" customWidth="1"/>
    <col min="7169" max="7169" width="10.26953125" style="1" customWidth="1"/>
    <col min="7170" max="7170" width="8.453125" style="1" customWidth="1"/>
    <col min="7171" max="7171" width="10.453125" style="1" customWidth="1"/>
    <col min="7172" max="7172" width="7.1796875" style="1" customWidth="1"/>
    <col min="7173" max="7173" width="10.26953125" style="1" customWidth="1"/>
    <col min="7174" max="7174" width="8.453125" style="1" customWidth="1"/>
    <col min="7175" max="7417" width="8.7265625" style="1"/>
    <col min="7418" max="7418" width="7" style="1" customWidth="1"/>
    <col min="7419" max="7419" width="20.54296875" style="1" customWidth="1"/>
    <col min="7420" max="7420" width="36.453125" style="1" customWidth="1"/>
    <col min="7421" max="7421" width="10.453125" style="1" customWidth="1"/>
    <col min="7422" max="7422" width="7.26953125" style="1" customWidth="1"/>
    <col min="7423" max="7423" width="10.26953125" style="1" customWidth="1"/>
    <col min="7424" max="7424" width="8" style="1" customWidth="1"/>
    <col min="7425" max="7425" width="10.26953125" style="1" customWidth="1"/>
    <col min="7426" max="7426" width="8.453125" style="1" customWidth="1"/>
    <col min="7427" max="7427" width="10.453125" style="1" customWidth="1"/>
    <col min="7428" max="7428" width="7.1796875" style="1" customWidth="1"/>
    <col min="7429" max="7429" width="10.26953125" style="1" customWidth="1"/>
    <col min="7430" max="7430" width="8.453125" style="1" customWidth="1"/>
    <col min="7431" max="7673" width="8.7265625" style="1"/>
    <col min="7674" max="7674" width="7" style="1" customWidth="1"/>
    <col min="7675" max="7675" width="20.54296875" style="1" customWidth="1"/>
    <col min="7676" max="7676" width="36.453125" style="1" customWidth="1"/>
    <col min="7677" max="7677" width="10.453125" style="1" customWidth="1"/>
    <col min="7678" max="7678" width="7.26953125" style="1" customWidth="1"/>
    <col min="7679" max="7679" width="10.26953125" style="1" customWidth="1"/>
    <col min="7680" max="7680" width="8" style="1" customWidth="1"/>
    <col min="7681" max="7681" width="10.26953125" style="1" customWidth="1"/>
    <col min="7682" max="7682" width="8.453125" style="1" customWidth="1"/>
    <col min="7683" max="7683" width="10.453125" style="1" customWidth="1"/>
    <col min="7684" max="7684" width="7.1796875" style="1" customWidth="1"/>
    <col min="7685" max="7685" width="10.26953125" style="1" customWidth="1"/>
    <col min="7686" max="7686" width="8.453125" style="1" customWidth="1"/>
    <col min="7687" max="7929" width="8.7265625" style="1"/>
    <col min="7930" max="7930" width="7" style="1" customWidth="1"/>
    <col min="7931" max="7931" width="20.54296875" style="1" customWidth="1"/>
    <col min="7932" max="7932" width="36.453125" style="1" customWidth="1"/>
    <col min="7933" max="7933" width="10.453125" style="1" customWidth="1"/>
    <col min="7934" max="7934" width="7.26953125" style="1" customWidth="1"/>
    <col min="7935" max="7935" width="10.26953125" style="1" customWidth="1"/>
    <col min="7936" max="7936" width="8" style="1" customWidth="1"/>
    <col min="7937" max="7937" width="10.26953125" style="1" customWidth="1"/>
    <col min="7938" max="7938" width="8.453125" style="1" customWidth="1"/>
    <col min="7939" max="7939" width="10.453125" style="1" customWidth="1"/>
    <col min="7940" max="7940" width="7.1796875" style="1" customWidth="1"/>
    <col min="7941" max="7941" width="10.26953125" style="1" customWidth="1"/>
    <col min="7942" max="7942" width="8.453125" style="1" customWidth="1"/>
    <col min="7943" max="8185" width="8.7265625" style="1"/>
    <col min="8186" max="8186" width="7" style="1" customWidth="1"/>
    <col min="8187" max="8187" width="20.54296875" style="1" customWidth="1"/>
    <col min="8188" max="8188" width="36.453125" style="1" customWidth="1"/>
    <col min="8189" max="8189" width="10.453125" style="1" customWidth="1"/>
    <col min="8190" max="8190" width="7.26953125" style="1" customWidth="1"/>
    <col min="8191" max="8191" width="10.26953125" style="1" customWidth="1"/>
    <col min="8192" max="8192" width="8" style="1" customWidth="1"/>
    <col min="8193" max="8193" width="10.26953125" style="1" customWidth="1"/>
    <col min="8194" max="8194" width="8.453125" style="1" customWidth="1"/>
    <col min="8195" max="8195" width="10.453125" style="1" customWidth="1"/>
    <col min="8196" max="8196" width="7.1796875" style="1" customWidth="1"/>
    <col min="8197" max="8197" width="10.26953125" style="1" customWidth="1"/>
    <col min="8198" max="8198" width="8.453125" style="1" customWidth="1"/>
    <col min="8199" max="8441" width="8.7265625" style="1"/>
    <col min="8442" max="8442" width="7" style="1" customWidth="1"/>
    <col min="8443" max="8443" width="20.54296875" style="1" customWidth="1"/>
    <col min="8444" max="8444" width="36.453125" style="1" customWidth="1"/>
    <col min="8445" max="8445" width="10.453125" style="1" customWidth="1"/>
    <col min="8446" max="8446" width="7.26953125" style="1" customWidth="1"/>
    <col min="8447" max="8447" width="10.26953125" style="1" customWidth="1"/>
    <col min="8448" max="8448" width="8" style="1" customWidth="1"/>
    <col min="8449" max="8449" width="10.26953125" style="1" customWidth="1"/>
    <col min="8450" max="8450" width="8.453125" style="1" customWidth="1"/>
    <col min="8451" max="8451" width="10.453125" style="1" customWidth="1"/>
    <col min="8452" max="8452" width="7.1796875" style="1" customWidth="1"/>
    <col min="8453" max="8453" width="10.26953125" style="1" customWidth="1"/>
    <col min="8454" max="8454" width="8.453125" style="1" customWidth="1"/>
    <col min="8455" max="8697" width="8.7265625" style="1"/>
    <col min="8698" max="8698" width="7" style="1" customWidth="1"/>
    <col min="8699" max="8699" width="20.54296875" style="1" customWidth="1"/>
    <col min="8700" max="8700" width="36.453125" style="1" customWidth="1"/>
    <col min="8701" max="8701" width="10.453125" style="1" customWidth="1"/>
    <col min="8702" max="8702" width="7.26953125" style="1" customWidth="1"/>
    <col min="8703" max="8703" width="10.26953125" style="1" customWidth="1"/>
    <col min="8704" max="8704" width="8" style="1" customWidth="1"/>
    <col min="8705" max="8705" width="10.26953125" style="1" customWidth="1"/>
    <col min="8706" max="8706" width="8.453125" style="1" customWidth="1"/>
    <col min="8707" max="8707" width="10.453125" style="1" customWidth="1"/>
    <col min="8708" max="8708" width="7.1796875" style="1" customWidth="1"/>
    <col min="8709" max="8709" width="10.26953125" style="1" customWidth="1"/>
    <col min="8710" max="8710" width="8.453125" style="1" customWidth="1"/>
    <col min="8711" max="8953" width="8.7265625" style="1"/>
    <col min="8954" max="8954" width="7" style="1" customWidth="1"/>
    <col min="8955" max="8955" width="20.54296875" style="1" customWidth="1"/>
    <col min="8956" max="8956" width="36.453125" style="1" customWidth="1"/>
    <col min="8957" max="8957" width="10.453125" style="1" customWidth="1"/>
    <col min="8958" max="8958" width="7.26953125" style="1" customWidth="1"/>
    <col min="8959" max="8959" width="10.26953125" style="1" customWidth="1"/>
    <col min="8960" max="8960" width="8" style="1" customWidth="1"/>
    <col min="8961" max="8961" width="10.26953125" style="1" customWidth="1"/>
    <col min="8962" max="8962" width="8.453125" style="1" customWidth="1"/>
    <col min="8963" max="8963" width="10.453125" style="1" customWidth="1"/>
    <col min="8964" max="8964" width="7.1796875" style="1" customWidth="1"/>
    <col min="8965" max="8965" width="10.26953125" style="1" customWidth="1"/>
    <col min="8966" max="8966" width="8.453125" style="1" customWidth="1"/>
    <col min="8967" max="9209" width="8.7265625" style="1"/>
    <col min="9210" max="9210" width="7" style="1" customWidth="1"/>
    <col min="9211" max="9211" width="20.54296875" style="1" customWidth="1"/>
    <col min="9212" max="9212" width="36.453125" style="1" customWidth="1"/>
    <col min="9213" max="9213" width="10.453125" style="1" customWidth="1"/>
    <col min="9214" max="9214" width="7.26953125" style="1" customWidth="1"/>
    <col min="9215" max="9215" width="10.26953125" style="1" customWidth="1"/>
    <col min="9216" max="9216" width="8" style="1" customWidth="1"/>
    <col min="9217" max="9217" width="10.26953125" style="1" customWidth="1"/>
    <col min="9218" max="9218" width="8.453125" style="1" customWidth="1"/>
    <col min="9219" max="9219" width="10.453125" style="1" customWidth="1"/>
    <col min="9220" max="9220" width="7.1796875" style="1" customWidth="1"/>
    <col min="9221" max="9221" width="10.26953125" style="1" customWidth="1"/>
    <col min="9222" max="9222" width="8.453125" style="1" customWidth="1"/>
    <col min="9223" max="9465" width="8.7265625" style="1"/>
    <col min="9466" max="9466" width="7" style="1" customWidth="1"/>
    <col min="9467" max="9467" width="20.54296875" style="1" customWidth="1"/>
    <col min="9468" max="9468" width="36.453125" style="1" customWidth="1"/>
    <col min="9469" max="9469" width="10.453125" style="1" customWidth="1"/>
    <col min="9470" max="9470" width="7.26953125" style="1" customWidth="1"/>
    <col min="9471" max="9471" width="10.26953125" style="1" customWidth="1"/>
    <col min="9472" max="9472" width="8" style="1" customWidth="1"/>
    <col min="9473" max="9473" width="10.26953125" style="1" customWidth="1"/>
    <col min="9474" max="9474" width="8.453125" style="1" customWidth="1"/>
    <col min="9475" max="9475" width="10.453125" style="1" customWidth="1"/>
    <col min="9476" max="9476" width="7.1796875" style="1" customWidth="1"/>
    <col min="9477" max="9477" width="10.26953125" style="1" customWidth="1"/>
    <col min="9478" max="9478" width="8.453125" style="1" customWidth="1"/>
    <col min="9479" max="9721" width="8.7265625" style="1"/>
    <col min="9722" max="9722" width="7" style="1" customWidth="1"/>
    <col min="9723" max="9723" width="20.54296875" style="1" customWidth="1"/>
    <col min="9724" max="9724" width="36.453125" style="1" customWidth="1"/>
    <col min="9725" max="9725" width="10.453125" style="1" customWidth="1"/>
    <col min="9726" max="9726" width="7.26953125" style="1" customWidth="1"/>
    <col min="9727" max="9727" width="10.26953125" style="1" customWidth="1"/>
    <col min="9728" max="9728" width="8" style="1" customWidth="1"/>
    <col min="9729" max="9729" width="10.26953125" style="1" customWidth="1"/>
    <col min="9730" max="9730" width="8.453125" style="1" customWidth="1"/>
    <col min="9731" max="9731" width="10.453125" style="1" customWidth="1"/>
    <col min="9732" max="9732" width="7.1796875" style="1" customWidth="1"/>
    <col min="9733" max="9733" width="10.26953125" style="1" customWidth="1"/>
    <col min="9734" max="9734" width="8.453125" style="1" customWidth="1"/>
    <col min="9735" max="9977" width="8.7265625" style="1"/>
    <col min="9978" max="9978" width="7" style="1" customWidth="1"/>
    <col min="9979" max="9979" width="20.54296875" style="1" customWidth="1"/>
    <col min="9980" max="9980" width="36.453125" style="1" customWidth="1"/>
    <col min="9981" max="9981" width="10.453125" style="1" customWidth="1"/>
    <col min="9982" max="9982" width="7.26953125" style="1" customWidth="1"/>
    <col min="9983" max="9983" width="10.26953125" style="1" customWidth="1"/>
    <col min="9984" max="9984" width="8" style="1" customWidth="1"/>
    <col min="9985" max="9985" width="10.26953125" style="1" customWidth="1"/>
    <col min="9986" max="9986" width="8.453125" style="1" customWidth="1"/>
    <col min="9987" max="9987" width="10.453125" style="1" customWidth="1"/>
    <col min="9988" max="9988" width="7.1796875" style="1" customWidth="1"/>
    <col min="9989" max="9989" width="10.26953125" style="1" customWidth="1"/>
    <col min="9990" max="9990" width="8.453125" style="1" customWidth="1"/>
    <col min="9991" max="10233" width="8.7265625" style="1"/>
    <col min="10234" max="10234" width="7" style="1" customWidth="1"/>
    <col min="10235" max="10235" width="20.54296875" style="1" customWidth="1"/>
    <col min="10236" max="10236" width="36.453125" style="1" customWidth="1"/>
    <col min="10237" max="10237" width="10.453125" style="1" customWidth="1"/>
    <col min="10238" max="10238" width="7.26953125" style="1" customWidth="1"/>
    <col min="10239" max="10239" width="10.26953125" style="1" customWidth="1"/>
    <col min="10240" max="10240" width="8" style="1" customWidth="1"/>
    <col min="10241" max="10241" width="10.26953125" style="1" customWidth="1"/>
    <col min="10242" max="10242" width="8.453125" style="1" customWidth="1"/>
    <col min="10243" max="10243" width="10.453125" style="1" customWidth="1"/>
    <col min="10244" max="10244" width="7.1796875" style="1" customWidth="1"/>
    <col min="10245" max="10245" width="10.26953125" style="1" customWidth="1"/>
    <col min="10246" max="10246" width="8.453125" style="1" customWidth="1"/>
    <col min="10247" max="10489" width="8.7265625" style="1"/>
    <col min="10490" max="10490" width="7" style="1" customWidth="1"/>
    <col min="10491" max="10491" width="20.54296875" style="1" customWidth="1"/>
    <col min="10492" max="10492" width="36.453125" style="1" customWidth="1"/>
    <col min="10493" max="10493" width="10.453125" style="1" customWidth="1"/>
    <col min="10494" max="10494" width="7.26953125" style="1" customWidth="1"/>
    <col min="10495" max="10495" width="10.26953125" style="1" customWidth="1"/>
    <col min="10496" max="10496" width="8" style="1" customWidth="1"/>
    <col min="10497" max="10497" width="10.26953125" style="1" customWidth="1"/>
    <col min="10498" max="10498" width="8.453125" style="1" customWidth="1"/>
    <col min="10499" max="10499" width="10.453125" style="1" customWidth="1"/>
    <col min="10500" max="10500" width="7.1796875" style="1" customWidth="1"/>
    <col min="10501" max="10501" width="10.26953125" style="1" customWidth="1"/>
    <col min="10502" max="10502" width="8.453125" style="1" customWidth="1"/>
    <col min="10503" max="10745" width="8.7265625" style="1"/>
    <col min="10746" max="10746" width="7" style="1" customWidth="1"/>
    <col min="10747" max="10747" width="20.54296875" style="1" customWidth="1"/>
    <col min="10748" max="10748" width="36.453125" style="1" customWidth="1"/>
    <col min="10749" max="10749" width="10.453125" style="1" customWidth="1"/>
    <col min="10750" max="10750" width="7.26953125" style="1" customWidth="1"/>
    <col min="10751" max="10751" width="10.26953125" style="1" customWidth="1"/>
    <col min="10752" max="10752" width="8" style="1" customWidth="1"/>
    <col min="10753" max="10753" width="10.26953125" style="1" customWidth="1"/>
    <col min="10754" max="10754" width="8.453125" style="1" customWidth="1"/>
    <col min="10755" max="10755" width="10.453125" style="1" customWidth="1"/>
    <col min="10756" max="10756" width="7.1796875" style="1" customWidth="1"/>
    <col min="10757" max="10757" width="10.26953125" style="1" customWidth="1"/>
    <col min="10758" max="10758" width="8.453125" style="1" customWidth="1"/>
    <col min="10759" max="11001" width="8.7265625" style="1"/>
    <col min="11002" max="11002" width="7" style="1" customWidth="1"/>
    <col min="11003" max="11003" width="20.54296875" style="1" customWidth="1"/>
    <col min="11004" max="11004" width="36.453125" style="1" customWidth="1"/>
    <col min="11005" max="11005" width="10.453125" style="1" customWidth="1"/>
    <col min="11006" max="11006" width="7.26953125" style="1" customWidth="1"/>
    <col min="11007" max="11007" width="10.26953125" style="1" customWidth="1"/>
    <col min="11008" max="11008" width="8" style="1" customWidth="1"/>
    <col min="11009" max="11009" width="10.26953125" style="1" customWidth="1"/>
    <col min="11010" max="11010" width="8.453125" style="1" customWidth="1"/>
    <col min="11011" max="11011" width="10.453125" style="1" customWidth="1"/>
    <col min="11012" max="11012" width="7.1796875" style="1" customWidth="1"/>
    <col min="11013" max="11013" width="10.26953125" style="1" customWidth="1"/>
    <col min="11014" max="11014" width="8.453125" style="1" customWidth="1"/>
    <col min="11015" max="11257" width="8.7265625" style="1"/>
    <col min="11258" max="11258" width="7" style="1" customWidth="1"/>
    <col min="11259" max="11259" width="20.54296875" style="1" customWidth="1"/>
    <col min="11260" max="11260" width="36.453125" style="1" customWidth="1"/>
    <col min="11261" max="11261" width="10.453125" style="1" customWidth="1"/>
    <col min="11262" max="11262" width="7.26953125" style="1" customWidth="1"/>
    <col min="11263" max="11263" width="10.26953125" style="1" customWidth="1"/>
    <col min="11264" max="11264" width="8" style="1" customWidth="1"/>
    <col min="11265" max="11265" width="10.26953125" style="1" customWidth="1"/>
    <col min="11266" max="11266" width="8.453125" style="1" customWidth="1"/>
    <col min="11267" max="11267" width="10.453125" style="1" customWidth="1"/>
    <col min="11268" max="11268" width="7.1796875" style="1" customWidth="1"/>
    <col min="11269" max="11269" width="10.26953125" style="1" customWidth="1"/>
    <col min="11270" max="11270" width="8.453125" style="1" customWidth="1"/>
    <col min="11271" max="11513" width="8.7265625" style="1"/>
    <col min="11514" max="11514" width="7" style="1" customWidth="1"/>
    <col min="11515" max="11515" width="20.54296875" style="1" customWidth="1"/>
    <col min="11516" max="11516" width="36.453125" style="1" customWidth="1"/>
    <col min="11517" max="11517" width="10.453125" style="1" customWidth="1"/>
    <col min="11518" max="11518" width="7.26953125" style="1" customWidth="1"/>
    <col min="11519" max="11519" width="10.26953125" style="1" customWidth="1"/>
    <col min="11520" max="11520" width="8" style="1" customWidth="1"/>
    <col min="11521" max="11521" width="10.26953125" style="1" customWidth="1"/>
    <col min="11522" max="11522" width="8.453125" style="1" customWidth="1"/>
    <col min="11523" max="11523" width="10.453125" style="1" customWidth="1"/>
    <col min="11524" max="11524" width="7.1796875" style="1" customWidth="1"/>
    <col min="11525" max="11525" width="10.26953125" style="1" customWidth="1"/>
    <col min="11526" max="11526" width="8.453125" style="1" customWidth="1"/>
    <col min="11527" max="11769" width="8.7265625" style="1"/>
    <col min="11770" max="11770" width="7" style="1" customWidth="1"/>
    <col min="11771" max="11771" width="20.54296875" style="1" customWidth="1"/>
    <col min="11772" max="11772" width="36.453125" style="1" customWidth="1"/>
    <col min="11773" max="11773" width="10.453125" style="1" customWidth="1"/>
    <col min="11774" max="11774" width="7.26953125" style="1" customWidth="1"/>
    <col min="11775" max="11775" width="10.26953125" style="1" customWidth="1"/>
    <col min="11776" max="11776" width="8" style="1" customWidth="1"/>
    <col min="11777" max="11777" width="10.26953125" style="1" customWidth="1"/>
    <col min="11778" max="11778" width="8.453125" style="1" customWidth="1"/>
    <col min="11779" max="11779" width="10.453125" style="1" customWidth="1"/>
    <col min="11780" max="11780" width="7.1796875" style="1" customWidth="1"/>
    <col min="11781" max="11781" width="10.26953125" style="1" customWidth="1"/>
    <col min="11782" max="11782" width="8.453125" style="1" customWidth="1"/>
    <col min="11783" max="12025" width="8.7265625" style="1"/>
    <col min="12026" max="12026" width="7" style="1" customWidth="1"/>
    <col min="12027" max="12027" width="20.54296875" style="1" customWidth="1"/>
    <col min="12028" max="12028" width="36.453125" style="1" customWidth="1"/>
    <col min="12029" max="12029" width="10.453125" style="1" customWidth="1"/>
    <col min="12030" max="12030" width="7.26953125" style="1" customWidth="1"/>
    <col min="12031" max="12031" width="10.26953125" style="1" customWidth="1"/>
    <col min="12032" max="12032" width="8" style="1" customWidth="1"/>
    <col min="12033" max="12033" width="10.26953125" style="1" customWidth="1"/>
    <col min="12034" max="12034" width="8.453125" style="1" customWidth="1"/>
    <col min="12035" max="12035" width="10.453125" style="1" customWidth="1"/>
    <col min="12036" max="12036" width="7.1796875" style="1" customWidth="1"/>
    <col min="12037" max="12037" width="10.26953125" style="1" customWidth="1"/>
    <col min="12038" max="12038" width="8.453125" style="1" customWidth="1"/>
    <col min="12039" max="12281" width="8.7265625" style="1"/>
    <col min="12282" max="12282" width="7" style="1" customWidth="1"/>
    <col min="12283" max="12283" width="20.54296875" style="1" customWidth="1"/>
    <col min="12284" max="12284" width="36.453125" style="1" customWidth="1"/>
    <col min="12285" max="12285" width="10.453125" style="1" customWidth="1"/>
    <col min="12286" max="12286" width="7.26953125" style="1" customWidth="1"/>
    <col min="12287" max="12287" width="10.26953125" style="1" customWidth="1"/>
    <col min="12288" max="12288" width="8" style="1" customWidth="1"/>
    <col min="12289" max="12289" width="10.26953125" style="1" customWidth="1"/>
    <col min="12290" max="12290" width="8.453125" style="1" customWidth="1"/>
    <col min="12291" max="12291" width="10.453125" style="1" customWidth="1"/>
    <col min="12292" max="12292" width="7.1796875" style="1" customWidth="1"/>
    <col min="12293" max="12293" width="10.26953125" style="1" customWidth="1"/>
    <col min="12294" max="12294" width="8.453125" style="1" customWidth="1"/>
    <col min="12295" max="12537" width="8.7265625" style="1"/>
    <col min="12538" max="12538" width="7" style="1" customWidth="1"/>
    <col min="12539" max="12539" width="20.54296875" style="1" customWidth="1"/>
    <col min="12540" max="12540" width="36.453125" style="1" customWidth="1"/>
    <col min="12541" max="12541" width="10.453125" style="1" customWidth="1"/>
    <col min="12542" max="12542" width="7.26953125" style="1" customWidth="1"/>
    <col min="12543" max="12543" width="10.26953125" style="1" customWidth="1"/>
    <col min="12544" max="12544" width="8" style="1" customWidth="1"/>
    <col min="12545" max="12545" width="10.26953125" style="1" customWidth="1"/>
    <col min="12546" max="12546" width="8.453125" style="1" customWidth="1"/>
    <col min="12547" max="12547" width="10.453125" style="1" customWidth="1"/>
    <col min="12548" max="12548" width="7.1796875" style="1" customWidth="1"/>
    <col min="12549" max="12549" width="10.26953125" style="1" customWidth="1"/>
    <col min="12550" max="12550" width="8.453125" style="1" customWidth="1"/>
    <col min="12551" max="12793" width="8.7265625" style="1"/>
    <col min="12794" max="12794" width="7" style="1" customWidth="1"/>
    <col min="12795" max="12795" width="20.54296875" style="1" customWidth="1"/>
    <col min="12796" max="12796" width="36.453125" style="1" customWidth="1"/>
    <col min="12797" max="12797" width="10.453125" style="1" customWidth="1"/>
    <col min="12798" max="12798" width="7.26953125" style="1" customWidth="1"/>
    <col min="12799" max="12799" width="10.26953125" style="1" customWidth="1"/>
    <col min="12800" max="12800" width="8" style="1" customWidth="1"/>
    <col min="12801" max="12801" width="10.26953125" style="1" customWidth="1"/>
    <col min="12802" max="12802" width="8.453125" style="1" customWidth="1"/>
    <col min="12803" max="12803" width="10.453125" style="1" customWidth="1"/>
    <col min="12804" max="12804" width="7.1796875" style="1" customWidth="1"/>
    <col min="12805" max="12805" width="10.26953125" style="1" customWidth="1"/>
    <col min="12806" max="12806" width="8.453125" style="1" customWidth="1"/>
    <col min="12807" max="13049" width="8.7265625" style="1"/>
    <col min="13050" max="13050" width="7" style="1" customWidth="1"/>
    <col min="13051" max="13051" width="20.54296875" style="1" customWidth="1"/>
    <col min="13052" max="13052" width="36.453125" style="1" customWidth="1"/>
    <col min="13053" max="13053" width="10.453125" style="1" customWidth="1"/>
    <col min="13054" max="13054" width="7.26953125" style="1" customWidth="1"/>
    <col min="13055" max="13055" width="10.26953125" style="1" customWidth="1"/>
    <col min="13056" max="13056" width="8" style="1" customWidth="1"/>
    <col min="13057" max="13057" width="10.26953125" style="1" customWidth="1"/>
    <col min="13058" max="13058" width="8.453125" style="1" customWidth="1"/>
    <col min="13059" max="13059" width="10.453125" style="1" customWidth="1"/>
    <col min="13060" max="13060" width="7.1796875" style="1" customWidth="1"/>
    <col min="13061" max="13061" width="10.26953125" style="1" customWidth="1"/>
    <col min="13062" max="13062" width="8.453125" style="1" customWidth="1"/>
    <col min="13063" max="13305" width="8.7265625" style="1"/>
    <col min="13306" max="13306" width="7" style="1" customWidth="1"/>
    <col min="13307" max="13307" width="20.54296875" style="1" customWidth="1"/>
    <col min="13308" max="13308" width="36.453125" style="1" customWidth="1"/>
    <col min="13309" max="13309" width="10.453125" style="1" customWidth="1"/>
    <col min="13310" max="13310" width="7.26953125" style="1" customWidth="1"/>
    <col min="13311" max="13311" width="10.26953125" style="1" customWidth="1"/>
    <col min="13312" max="13312" width="8" style="1" customWidth="1"/>
    <col min="13313" max="13313" width="10.26953125" style="1" customWidth="1"/>
    <col min="13314" max="13314" width="8.453125" style="1" customWidth="1"/>
    <col min="13315" max="13315" width="10.453125" style="1" customWidth="1"/>
    <col min="13316" max="13316" width="7.1796875" style="1" customWidth="1"/>
    <col min="13317" max="13317" width="10.26953125" style="1" customWidth="1"/>
    <col min="13318" max="13318" width="8.453125" style="1" customWidth="1"/>
    <col min="13319" max="13561" width="8.7265625" style="1"/>
    <col min="13562" max="13562" width="7" style="1" customWidth="1"/>
    <col min="13563" max="13563" width="20.54296875" style="1" customWidth="1"/>
    <col min="13564" max="13564" width="36.453125" style="1" customWidth="1"/>
    <col min="13565" max="13565" width="10.453125" style="1" customWidth="1"/>
    <col min="13566" max="13566" width="7.26953125" style="1" customWidth="1"/>
    <col min="13567" max="13567" width="10.26953125" style="1" customWidth="1"/>
    <col min="13568" max="13568" width="8" style="1" customWidth="1"/>
    <col min="13569" max="13569" width="10.26953125" style="1" customWidth="1"/>
    <col min="13570" max="13570" width="8.453125" style="1" customWidth="1"/>
    <col min="13571" max="13571" width="10.453125" style="1" customWidth="1"/>
    <col min="13572" max="13572" width="7.1796875" style="1" customWidth="1"/>
    <col min="13573" max="13573" width="10.26953125" style="1" customWidth="1"/>
    <col min="13574" max="13574" width="8.453125" style="1" customWidth="1"/>
    <col min="13575" max="13817" width="8.7265625" style="1"/>
    <col min="13818" max="13818" width="7" style="1" customWidth="1"/>
    <col min="13819" max="13819" width="20.54296875" style="1" customWidth="1"/>
    <col min="13820" max="13820" width="36.453125" style="1" customWidth="1"/>
    <col min="13821" max="13821" width="10.453125" style="1" customWidth="1"/>
    <col min="13822" max="13822" width="7.26953125" style="1" customWidth="1"/>
    <col min="13823" max="13823" width="10.26953125" style="1" customWidth="1"/>
    <col min="13824" max="13824" width="8" style="1" customWidth="1"/>
    <col min="13825" max="13825" width="10.26953125" style="1" customWidth="1"/>
    <col min="13826" max="13826" width="8.453125" style="1" customWidth="1"/>
    <col min="13827" max="13827" width="10.453125" style="1" customWidth="1"/>
    <col min="13828" max="13828" width="7.1796875" style="1" customWidth="1"/>
    <col min="13829" max="13829" width="10.26953125" style="1" customWidth="1"/>
    <col min="13830" max="13830" width="8.453125" style="1" customWidth="1"/>
    <col min="13831" max="14073" width="8.7265625" style="1"/>
    <col min="14074" max="14074" width="7" style="1" customWidth="1"/>
    <col min="14075" max="14075" width="20.54296875" style="1" customWidth="1"/>
    <col min="14076" max="14076" width="36.453125" style="1" customWidth="1"/>
    <col min="14077" max="14077" width="10.453125" style="1" customWidth="1"/>
    <col min="14078" max="14078" width="7.26953125" style="1" customWidth="1"/>
    <col min="14079" max="14079" width="10.26953125" style="1" customWidth="1"/>
    <col min="14080" max="14080" width="8" style="1" customWidth="1"/>
    <col min="14081" max="14081" width="10.26953125" style="1" customWidth="1"/>
    <col min="14082" max="14082" width="8.453125" style="1" customWidth="1"/>
    <col min="14083" max="14083" width="10.453125" style="1" customWidth="1"/>
    <col min="14084" max="14084" width="7.1796875" style="1" customWidth="1"/>
    <col min="14085" max="14085" width="10.26953125" style="1" customWidth="1"/>
    <col min="14086" max="14086" width="8.453125" style="1" customWidth="1"/>
    <col min="14087" max="14329" width="8.7265625" style="1"/>
    <col min="14330" max="14330" width="7" style="1" customWidth="1"/>
    <col min="14331" max="14331" width="20.54296875" style="1" customWidth="1"/>
    <col min="14332" max="14332" width="36.453125" style="1" customWidth="1"/>
    <col min="14333" max="14333" width="10.453125" style="1" customWidth="1"/>
    <col min="14334" max="14334" width="7.26953125" style="1" customWidth="1"/>
    <col min="14335" max="14335" width="10.26953125" style="1" customWidth="1"/>
    <col min="14336" max="14336" width="8" style="1" customWidth="1"/>
    <col min="14337" max="14337" width="10.26953125" style="1" customWidth="1"/>
    <col min="14338" max="14338" width="8.453125" style="1" customWidth="1"/>
    <col min="14339" max="14339" width="10.453125" style="1" customWidth="1"/>
    <col min="14340" max="14340" width="7.1796875" style="1" customWidth="1"/>
    <col min="14341" max="14341" width="10.26953125" style="1" customWidth="1"/>
    <col min="14342" max="14342" width="8.453125" style="1" customWidth="1"/>
    <col min="14343" max="14585" width="8.7265625" style="1"/>
    <col min="14586" max="14586" width="7" style="1" customWidth="1"/>
    <col min="14587" max="14587" width="20.54296875" style="1" customWidth="1"/>
    <col min="14588" max="14588" width="36.453125" style="1" customWidth="1"/>
    <col min="14589" max="14589" width="10.453125" style="1" customWidth="1"/>
    <col min="14590" max="14590" width="7.26953125" style="1" customWidth="1"/>
    <col min="14591" max="14591" width="10.26953125" style="1" customWidth="1"/>
    <col min="14592" max="14592" width="8" style="1" customWidth="1"/>
    <col min="14593" max="14593" width="10.26953125" style="1" customWidth="1"/>
    <col min="14594" max="14594" width="8.453125" style="1" customWidth="1"/>
    <col min="14595" max="14595" width="10.453125" style="1" customWidth="1"/>
    <col min="14596" max="14596" width="7.1796875" style="1" customWidth="1"/>
    <col min="14597" max="14597" width="10.26953125" style="1" customWidth="1"/>
    <col min="14598" max="14598" width="8.453125" style="1" customWidth="1"/>
    <col min="14599" max="14841" width="8.7265625" style="1"/>
    <col min="14842" max="14842" width="7" style="1" customWidth="1"/>
    <col min="14843" max="14843" width="20.54296875" style="1" customWidth="1"/>
    <col min="14844" max="14844" width="36.453125" style="1" customWidth="1"/>
    <col min="14845" max="14845" width="10.453125" style="1" customWidth="1"/>
    <col min="14846" max="14846" width="7.26953125" style="1" customWidth="1"/>
    <col min="14847" max="14847" width="10.26953125" style="1" customWidth="1"/>
    <col min="14848" max="14848" width="8" style="1" customWidth="1"/>
    <col min="14849" max="14849" width="10.26953125" style="1" customWidth="1"/>
    <col min="14850" max="14850" width="8.453125" style="1" customWidth="1"/>
    <col min="14851" max="14851" width="10.453125" style="1" customWidth="1"/>
    <col min="14852" max="14852" width="7.1796875" style="1" customWidth="1"/>
    <col min="14853" max="14853" width="10.26953125" style="1" customWidth="1"/>
    <col min="14854" max="14854" width="8.453125" style="1" customWidth="1"/>
    <col min="14855" max="15097" width="8.7265625" style="1"/>
    <col min="15098" max="15098" width="7" style="1" customWidth="1"/>
    <col min="15099" max="15099" width="20.54296875" style="1" customWidth="1"/>
    <col min="15100" max="15100" width="36.453125" style="1" customWidth="1"/>
    <col min="15101" max="15101" width="10.453125" style="1" customWidth="1"/>
    <col min="15102" max="15102" width="7.26953125" style="1" customWidth="1"/>
    <col min="15103" max="15103" width="10.26953125" style="1" customWidth="1"/>
    <col min="15104" max="15104" width="8" style="1" customWidth="1"/>
    <col min="15105" max="15105" width="10.26953125" style="1" customWidth="1"/>
    <col min="15106" max="15106" width="8.453125" style="1" customWidth="1"/>
    <col min="15107" max="15107" width="10.453125" style="1" customWidth="1"/>
    <col min="15108" max="15108" width="7.1796875" style="1" customWidth="1"/>
    <col min="15109" max="15109" width="10.26953125" style="1" customWidth="1"/>
    <col min="15110" max="15110" width="8.453125" style="1" customWidth="1"/>
    <col min="15111" max="15353" width="8.7265625" style="1"/>
    <col min="15354" max="15354" width="7" style="1" customWidth="1"/>
    <col min="15355" max="15355" width="20.54296875" style="1" customWidth="1"/>
    <col min="15356" max="15356" width="36.453125" style="1" customWidth="1"/>
    <col min="15357" max="15357" width="10.453125" style="1" customWidth="1"/>
    <col min="15358" max="15358" width="7.26953125" style="1" customWidth="1"/>
    <col min="15359" max="15359" width="10.26953125" style="1" customWidth="1"/>
    <col min="15360" max="15360" width="8" style="1" customWidth="1"/>
    <col min="15361" max="15361" width="10.26953125" style="1" customWidth="1"/>
    <col min="15362" max="15362" width="8.453125" style="1" customWidth="1"/>
    <col min="15363" max="15363" width="10.453125" style="1" customWidth="1"/>
    <col min="15364" max="15364" width="7.1796875" style="1" customWidth="1"/>
    <col min="15365" max="15365" width="10.26953125" style="1" customWidth="1"/>
    <col min="15366" max="15366" width="8.453125" style="1" customWidth="1"/>
    <col min="15367" max="15609" width="8.7265625" style="1"/>
    <col min="15610" max="15610" width="7" style="1" customWidth="1"/>
    <col min="15611" max="15611" width="20.54296875" style="1" customWidth="1"/>
    <col min="15612" max="15612" width="36.453125" style="1" customWidth="1"/>
    <col min="15613" max="15613" width="10.453125" style="1" customWidth="1"/>
    <col min="15614" max="15614" width="7.26953125" style="1" customWidth="1"/>
    <col min="15615" max="15615" width="10.26953125" style="1" customWidth="1"/>
    <col min="15616" max="15616" width="8" style="1" customWidth="1"/>
    <col min="15617" max="15617" width="10.26953125" style="1" customWidth="1"/>
    <col min="15618" max="15618" width="8.453125" style="1" customWidth="1"/>
    <col min="15619" max="15619" width="10.453125" style="1" customWidth="1"/>
    <col min="15620" max="15620" width="7.1796875" style="1" customWidth="1"/>
    <col min="15621" max="15621" width="10.26953125" style="1" customWidth="1"/>
    <col min="15622" max="15622" width="8.453125" style="1" customWidth="1"/>
    <col min="15623" max="15865" width="8.7265625" style="1"/>
    <col min="15866" max="15866" width="7" style="1" customWidth="1"/>
    <col min="15867" max="15867" width="20.54296875" style="1" customWidth="1"/>
    <col min="15868" max="15868" width="36.453125" style="1" customWidth="1"/>
    <col min="15869" max="15869" width="10.453125" style="1" customWidth="1"/>
    <col min="15870" max="15870" width="7.26953125" style="1" customWidth="1"/>
    <col min="15871" max="15871" width="10.26953125" style="1" customWidth="1"/>
    <col min="15872" max="15872" width="8" style="1" customWidth="1"/>
    <col min="15873" max="15873" width="10.26953125" style="1" customWidth="1"/>
    <col min="15874" max="15874" width="8.453125" style="1" customWidth="1"/>
    <col min="15875" max="15875" width="10.453125" style="1" customWidth="1"/>
    <col min="15876" max="15876" width="7.1796875" style="1" customWidth="1"/>
    <col min="15877" max="15877" width="10.26953125" style="1" customWidth="1"/>
    <col min="15878" max="15878" width="8.453125" style="1" customWidth="1"/>
    <col min="15879" max="16121" width="8.7265625" style="1"/>
    <col min="16122" max="16122" width="7" style="1" customWidth="1"/>
    <col min="16123" max="16123" width="20.54296875" style="1" customWidth="1"/>
    <col min="16124" max="16124" width="36.453125" style="1" customWidth="1"/>
    <col min="16125" max="16125" width="10.453125" style="1" customWidth="1"/>
    <col min="16126" max="16126" width="7.26953125" style="1" customWidth="1"/>
    <col min="16127" max="16127" width="10.26953125" style="1" customWidth="1"/>
    <col min="16128" max="16128" width="8" style="1" customWidth="1"/>
    <col min="16129" max="16129" width="10.26953125" style="1" customWidth="1"/>
    <col min="16130" max="16130" width="8.453125" style="1" customWidth="1"/>
    <col min="16131" max="16131" width="10.453125" style="1" customWidth="1"/>
    <col min="16132" max="16132" width="7.1796875" style="1" customWidth="1"/>
    <col min="16133" max="16133" width="10.26953125" style="1" customWidth="1"/>
    <col min="16134" max="16134" width="8.453125" style="1" customWidth="1"/>
    <col min="16135" max="16384" width="8.7265625" style="1"/>
  </cols>
  <sheetData>
    <row r="2" spans="2:11" s="8" customFormat="1" ht="15" customHeight="1" x14ac:dyDescent="0.45">
      <c r="B2" s="138"/>
      <c r="C2" s="184" t="s">
        <v>20</v>
      </c>
      <c r="D2" s="165" t="s">
        <v>18</v>
      </c>
      <c r="E2" s="166"/>
      <c r="F2" s="163"/>
      <c r="G2" s="163"/>
      <c r="H2" s="164"/>
      <c r="I2" s="185" t="s">
        <v>91</v>
      </c>
      <c r="J2" s="186" t="s">
        <v>90</v>
      </c>
    </row>
    <row r="3" spans="2:11" s="162" customFormat="1" ht="15" customHeight="1" x14ac:dyDescent="0.35">
      <c r="F3" s="167" t="s">
        <v>43</v>
      </c>
      <c r="G3" s="162" t="s">
        <v>44</v>
      </c>
    </row>
    <row r="4" spans="2:11" s="14" customFormat="1" ht="15" customHeight="1" x14ac:dyDescent="0.35">
      <c r="B4" s="125" t="s">
        <v>15</v>
      </c>
      <c r="C4" s="125" t="s">
        <v>0</v>
      </c>
      <c r="D4" s="127" t="s">
        <v>8</v>
      </c>
      <c r="E4" s="127" t="s">
        <v>9</v>
      </c>
      <c r="F4" s="15" t="s">
        <v>12</v>
      </c>
      <c r="G4" s="169" t="s">
        <v>12</v>
      </c>
      <c r="H4" s="15" t="s">
        <v>4</v>
      </c>
      <c r="I4" s="169" t="s">
        <v>4</v>
      </c>
      <c r="J4" s="101" t="s">
        <v>4</v>
      </c>
    </row>
    <row r="5" spans="2:11" s="16" customFormat="1" ht="15" customHeight="1" x14ac:dyDescent="0.35">
      <c r="B5" s="128">
        <v>0</v>
      </c>
      <c r="C5" s="168"/>
      <c r="D5" s="130"/>
      <c r="E5" s="130"/>
      <c r="F5" s="17" t="s">
        <v>1</v>
      </c>
      <c r="G5" s="170" t="s">
        <v>13</v>
      </c>
      <c r="H5" s="17" t="s">
        <v>1</v>
      </c>
      <c r="I5" s="170" t="s">
        <v>13</v>
      </c>
      <c r="J5" s="102" t="s">
        <v>11</v>
      </c>
    </row>
    <row r="6" spans="2:11" s="18" customFormat="1" ht="15" customHeight="1" x14ac:dyDescent="0.35">
      <c r="B6" s="109"/>
      <c r="C6" s="171"/>
      <c r="D6" s="145"/>
      <c r="E6" s="145"/>
      <c r="F6" s="172"/>
      <c r="G6" s="172"/>
      <c r="H6" s="172"/>
      <c r="I6" s="172"/>
      <c r="J6" s="173"/>
    </row>
    <row r="7" spans="2:11" s="2" customFormat="1" ht="15" customHeight="1" x14ac:dyDescent="0.35">
      <c r="B7" s="62">
        <f>B6+1</f>
        <v>1</v>
      </c>
      <c r="C7" s="5"/>
      <c r="D7" s="6"/>
      <c r="E7" s="191" t="str">
        <f>IF($J$2="copii 2",2008,IF($J$2="copii 3",2009,""))</f>
        <v/>
      </c>
      <c r="F7" s="97"/>
      <c r="G7" s="99"/>
      <c r="H7" s="63">
        <f>IF(F7=0,0,IF(F7&gt;tab!$D$702,0,IF(F7&lt;tab!$D$2,700,VLOOKUP(F7,tab!$D$2:$E$702,2,0))))</f>
        <v>0</v>
      </c>
      <c r="I7" s="95">
        <f>IF(G7=0,0,IF(G7&lt;tab!$G$702,0,IF(G7&gt;tab!$G$2,700,VLOOKUP(G7,tab!$G$2:$H$702,2,0))))</f>
        <v>0</v>
      </c>
      <c r="J7" s="188">
        <f t="shared" ref="J7:J38" si="0">H7+I7</f>
        <v>0</v>
      </c>
      <c r="K7" s="3"/>
    </row>
    <row r="8" spans="2:11" s="2" customFormat="1" ht="15" customHeight="1" x14ac:dyDescent="0.35">
      <c r="B8" s="62">
        <f>B7+1</f>
        <v>2</v>
      </c>
      <c r="C8" s="5"/>
      <c r="D8" s="5"/>
      <c r="E8" s="191" t="str">
        <f t="shared" ref="E8:E71" si="1">IF($J$2="copii 2",2008,IF($J$2="copii 3",2009,""))</f>
        <v/>
      </c>
      <c r="F8" s="97"/>
      <c r="G8" s="99"/>
      <c r="H8" s="63">
        <f>IF(F8=0,0,IF(F8&gt;tab!$D$702,0,IF(F8&lt;tab!$D$2,700,VLOOKUP(F8,tab!$D$2:$E$702,2,0))))</f>
        <v>0</v>
      </c>
      <c r="I8" s="95">
        <f>IF(G8=0,0,IF(G8&lt;tab!$G$702,0,IF(G8&gt;tab!$G$2,700,VLOOKUP(G8,tab!$G$2:$H$702,2,0))))</f>
        <v>0</v>
      </c>
      <c r="J8" s="188">
        <f t="shared" si="0"/>
        <v>0</v>
      </c>
      <c r="K8" s="3"/>
    </row>
    <row r="9" spans="2:11" s="2" customFormat="1" ht="15" customHeight="1" x14ac:dyDescent="0.35">
      <c r="B9" s="62">
        <f>B7+1</f>
        <v>2</v>
      </c>
      <c r="C9" s="5"/>
      <c r="D9" s="6"/>
      <c r="E9" s="191" t="str">
        <f t="shared" si="1"/>
        <v/>
      </c>
      <c r="F9" s="97"/>
      <c r="G9" s="99"/>
      <c r="H9" s="63">
        <f>IF(F9=0,0,IF(F9&gt;tab!$D$702,0,IF(F9&lt;tab!$D$2,700,VLOOKUP(F9,tab!$D$2:$E$702,2,0))))</f>
        <v>0</v>
      </c>
      <c r="I9" s="95">
        <f>IF(G9=0,0,IF(G9&lt;tab!$G$702,0,IF(G9&gt;tab!$G$2,700,VLOOKUP(G9,tab!$G$2:$H$702,2,0))))</f>
        <v>0</v>
      </c>
      <c r="J9" s="188">
        <f t="shared" si="0"/>
        <v>0</v>
      </c>
      <c r="K9" s="3"/>
    </row>
    <row r="10" spans="2:11" s="2" customFormat="1" ht="15" customHeight="1" x14ac:dyDescent="0.35">
      <c r="B10" s="62">
        <f t="shared" ref="B10:B41" si="2">B9+1</f>
        <v>3</v>
      </c>
      <c r="C10" s="5"/>
      <c r="D10" s="6"/>
      <c r="E10" s="191" t="str">
        <f t="shared" si="1"/>
        <v/>
      </c>
      <c r="F10" s="97"/>
      <c r="G10" s="99"/>
      <c r="H10" s="63">
        <f>IF(F10=0,0,IF(F10&gt;tab!$D$702,0,IF(F10&lt;tab!$D$2,700,VLOOKUP(F10,tab!$D$2:$E$702,2,0))))</f>
        <v>0</v>
      </c>
      <c r="I10" s="95">
        <f>IF(G10=0,0,IF(G10&lt;tab!$G$702,0,IF(G10&gt;tab!$G$2,700,VLOOKUP(G10,tab!$G$2:$H$702,2,0))))</f>
        <v>0</v>
      </c>
      <c r="J10" s="188">
        <f t="shared" si="0"/>
        <v>0</v>
      </c>
      <c r="K10" s="3"/>
    </row>
    <row r="11" spans="2:11" s="2" customFormat="1" ht="15" customHeight="1" x14ac:dyDescent="0.35">
      <c r="B11" s="62">
        <f t="shared" si="2"/>
        <v>4</v>
      </c>
      <c r="C11" s="5"/>
      <c r="D11" s="5"/>
      <c r="E11" s="191" t="str">
        <f t="shared" si="1"/>
        <v/>
      </c>
      <c r="F11" s="97"/>
      <c r="G11" s="99"/>
      <c r="H11" s="63">
        <f>IF(F11=0,0,IF(F11&gt;tab!$D$702,0,IF(F11&lt;tab!$D$2,700,VLOOKUP(F11,tab!$D$2:$E$702,2,0))))</f>
        <v>0</v>
      </c>
      <c r="I11" s="95">
        <f>IF(G11=0,0,IF(G11&lt;tab!$G$702,0,IF(G11&gt;tab!$G$2,700,VLOOKUP(G11,tab!$G$2:$H$702,2,0))))</f>
        <v>0</v>
      </c>
      <c r="J11" s="188">
        <f t="shared" si="0"/>
        <v>0</v>
      </c>
      <c r="K11" s="3"/>
    </row>
    <row r="12" spans="2:11" s="2" customFormat="1" ht="15" customHeight="1" x14ac:dyDescent="0.35">
      <c r="B12" s="62">
        <f t="shared" si="2"/>
        <v>5</v>
      </c>
      <c r="C12" s="5"/>
      <c r="D12" s="6"/>
      <c r="E12" s="191" t="str">
        <f t="shared" si="1"/>
        <v/>
      </c>
      <c r="F12" s="97"/>
      <c r="G12" s="99"/>
      <c r="H12" s="63">
        <f>IF(F12=0,0,IF(F12&gt;tab!$D$702,0,IF(F12&lt;tab!$D$2,700,VLOOKUP(F12,tab!$D$2:$E$702,2,0))))</f>
        <v>0</v>
      </c>
      <c r="I12" s="95">
        <f>IF(G12=0,0,IF(G12&lt;tab!$G$702,0,IF(G12&gt;tab!$G$2,700,VLOOKUP(G12,tab!$G$2:$H$702,2,0))))</f>
        <v>0</v>
      </c>
      <c r="J12" s="188">
        <f t="shared" si="0"/>
        <v>0</v>
      </c>
      <c r="K12" s="3"/>
    </row>
    <row r="13" spans="2:11" s="2" customFormat="1" ht="15" customHeight="1" x14ac:dyDescent="0.35">
      <c r="B13" s="62">
        <f t="shared" si="2"/>
        <v>6</v>
      </c>
      <c r="C13" s="5"/>
      <c r="D13" s="6"/>
      <c r="E13" s="191" t="str">
        <f t="shared" si="1"/>
        <v/>
      </c>
      <c r="F13" s="97"/>
      <c r="G13" s="99"/>
      <c r="H13" s="63">
        <f>IF(F13=0,0,IF(F13&gt;tab!$D$702,0,IF(F13&lt;tab!$D$2,700,VLOOKUP(F13,tab!$D$2:$E$702,2,0))))</f>
        <v>0</v>
      </c>
      <c r="I13" s="95">
        <f>IF(G13=0,0,IF(G13&lt;tab!$G$702,0,IF(G13&gt;tab!$G$2,700,VLOOKUP(G13,tab!$G$2:$H$702,2,0))))</f>
        <v>0</v>
      </c>
      <c r="J13" s="188">
        <f t="shared" si="0"/>
        <v>0</v>
      </c>
      <c r="K13" s="3"/>
    </row>
    <row r="14" spans="2:11" s="2" customFormat="1" ht="15" customHeight="1" x14ac:dyDescent="0.35">
      <c r="B14" s="62">
        <f t="shared" si="2"/>
        <v>7</v>
      </c>
      <c r="C14" s="5"/>
      <c r="D14" s="6"/>
      <c r="E14" s="191" t="str">
        <f t="shared" si="1"/>
        <v/>
      </c>
      <c r="F14" s="97"/>
      <c r="G14" s="99"/>
      <c r="H14" s="63">
        <f>IF(F14=0,0,IF(F14&gt;tab!$D$702,0,IF(F14&lt;tab!$D$2,700,VLOOKUP(F14,tab!$D$2:$E$702,2,0))))</f>
        <v>0</v>
      </c>
      <c r="I14" s="95">
        <f>IF(G14=0,0,IF(G14&lt;tab!$G$702,0,IF(G14&gt;tab!$G$2,700,VLOOKUP(G14,tab!$G$2:$H$702,2,0))))</f>
        <v>0</v>
      </c>
      <c r="J14" s="188">
        <f t="shared" si="0"/>
        <v>0</v>
      </c>
      <c r="K14" s="3"/>
    </row>
    <row r="15" spans="2:11" s="2" customFormat="1" ht="15" customHeight="1" x14ac:dyDescent="0.35">
      <c r="B15" s="62">
        <f t="shared" si="2"/>
        <v>8</v>
      </c>
      <c r="C15" s="5"/>
      <c r="D15" s="6"/>
      <c r="E15" s="191" t="str">
        <f t="shared" si="1"/>
        <v/>
      </c>
      <c r="F15" s="97"/>
      <c r="G15" s="99"/>
      <c r="H15" s="63">
        <f>IF(F15=0,0,IF(F15&gt;tab!$D$702,0,IF(F15&lt;tab!$D$2,700,VLOOKUP(F15,tab!$D$2:$E$702,2,0))))</f>
        <v>0</v>
      </c>
      <c r="I15" s="95">
        <f>IF(G15=0,0,IF(G15&lt;tab!$G$702,0,IF(G15&gt;tab!$G$2,700,VLOOKUP(G15,tab!$G$2:$H$702,2,0))))</f>
        <v>0</v>
      </c>
      <c r="J15" s="188">
        <f t="shared" si="0"/>
        <v>0</v>
      </c>
    </row>
    <row r="16" spans="2:11" s="2" customFormat="1" ht="15" customHeight="1" x14ac:dyDescent="0.35">
      <c r="B16" s="62">
        <f t="shared" si="2"/>
        <v>9</v>
      </c>
      <c r="C16" s="5"/>
      <c r="D16" s="6"/>
      <c r="E16" s="191" t="str">
        <f t="shared" si="1"/>
        <v/>
      </c>
      <c r="F16" s="97"/>
      <c r="G16" s="99"/>
      <c r="H16" s="63">
        <f>IF(F16=0,0,IF(F16&gt;tab!$D$702,0,IF(F16&lt;tab!$D$2,700,VLOOKUP(F16,tab!$D$2:$E$702,2,0))))</f>
        <v>0</v>
      </c>
      <c r="I16" s="95">
        <f>IF(G16=0,0,IF(G16&lt;tab!$G$702,0,IF(G16&gt;tab!$G$2,700,VLOOKUP(G16,tab!$G$2:$H$702,2,0))))</f>
        <v>0</v>
      </c>
      <c r="J16" s="188">
        <f t="shared" si="0"/>
        <v>0</v>
      </c>
      <c r="K16" s="3"/>
    </row>
    <row r="17" spans="2:10" ht="15" customHeight="1" x14ac:dyDescent="0.35">
      <c r="B17" s="62">
        <f t="shared" si="2"/>
        <v>10</v>
      </c>
      <c r="C17" s="59"/>
      <c r="D17" s="59"/>
      <c r="E17" s="191" t="str">
        <f t="shared" si="1"/>
        <v/>
      </c>
      <c r="F17" s="97"/>
      <c r="G17" s="99"/>
      <c r="H17" s="63">
        <f>IF(F17=0,0,IF(F17&gt;tab!$D$702,0,IF(F17&lt;tab!$D$2,700,VLOOKUP(F17,tab!$D$2:$E$702,2,0))))</f>
        <v>0</v>
      </c>
      <c r="I17" s="95">
        <f>IF(G17=0,0,IF(G17&lt;tab!$G$702,0,IF(G17&gt;tab!$G$2,700,VLOOKUP(G17,tab!$G$2:$H$702,2,0))))</f>
        <v>0</v>
      </c>
      <c r="J17" s="188">
        <f t="shared" si="0"/>
        <v>0</v>
      </c>
    </row>
    <row r="18" spans="2:10" ht="15" customHeight="1" x14ac:dyDescent="0.35">
      <c r="B18" s="62">
        <f t="shared" si="2"/>
        <v>11</v>
      </c>
      <c r="C18" s="59"/>
      <c r="D18" s="59"/>
      <c r="E18" s="191" t="str">
        <f t="shared" si="1"/>
        <v/>
      </c>
      <c r="F18" s="97"/>
      <c r="G18" s="99"/>
      <c r="H18" s="63">
        <f>IF(F18=0,0,IF(F18&gt;tab!$D$702,0,IF(F18&lt;tab!$D$2,700,VLOOKUP(F18,tab!$D$2:$E$702,2,0))))</f>
        <v>0</v>
      </c>
      <c r="I18" s="95">
        <f>IF(G18=0,0,IF(G18&lt;tab!$G$702,0,IF(G18&gt;tab!$G$2,700,VLOOKUP(G18,tab!$G$2:$H$702,2,0))))</f>
        <v>0</v>
      </c>
      <c r="J18" s="188">
        <f t="shared" si="0"/>
        <v>0</v>
      </c>
    </row>
    <row r="19" spans="2:10" ht="15" customHeight="1" x14ac:dyDescent="0.35">
      <c r="B19" s="62">
        <f t="shared" si="2"/>
        <v>12</v>
      </c>
      <c r="C19" s="59"/>
      <c r="D19" s="59"/>
      <c r="E19" s="191" t="str">
        <f t="shared" si="1"/>
        <v/>
      </c>
      <c r="F19" s="97"/>
      <c r="G19" s="99"/>
      <c r="H19" s="63">
        <f>IF(F19=0,0,IF(F19&gt;tab!$D$702,0,IF(F19&lt;tab!$D$2,700,VLOOKUP(F19,tab!$D$2:$E$702,2,0))))</f>
        <v>0</v>
      </c>
      <c r="I19" s="95">
        <f>IF(G19=0,0,IF(G19&lt;tab!$G$702,0,IF(G19&gt;tab!$G$2,700,VLOOKUP(G19,tab!$G$2:$H$702,2,0))))</f>
        <v>0</v>
      </c>
      <c r="J19" s="188">
        <f t="shared" si="0"/>
        <v>0</v>
      </c>
    </row>
    <row r="20" spans="2:10" ht="15" customHeight="1" x14ac:dyDescent="0.35">
      <c r="B20" s="62">
        <f t="shared" si="2"/>
        <v>13</v>
      </c>
      <c r="C20" s="59"/>
      <c r="D20" s="59"/>
      <c r="E20" s="191" t="str">
        <f t="shared" si="1"/>
        <v/>
      </c>
      <c r="F20" s="97"/>
      <c r="G20" s="99"/>
      <c r="H20" s="63">
        <f>IF(F20=0,0,IF(F20&gt;tab!$D$702,0,IF(F20&lt;tab!$D$2,700,VLOOKUP(F20,tab!$D$2:$E$702,2,0))))</f>
        <v>0</v>
      </c>
      <c r="I20" s="95">
        <f>IF(G20=0,0,IF(G20&lt;tab!$G$702,0,IF(G20&gt;tab!$G$2,700,VLOOKUP(G20,tab!$G$2:$H$702,2,0))))</f>
        <v>0</v>
      </c>
      <c r="J20" s="188">
        <f t="shared" si="0"/>
        <v>0</v>
      </c>
    </row>
    <row r="21" spans="2:10" ht="15" customHeight="1" x14ac:dyDescent="0.35">
      <c r="B21" s="62">
        <f t="shared" si="2"/>
        <v>14</v>
      </c>
      <c r="C21" s="59"/>
      <c r="D21" s="59"/>
      <c r="E21" s="191" t="str">
        <f t="shared" si="1"/>
        <v/>
      </c>
      <c r="F21" s="97"/>
      <c r="G21" s="99"/>
      <c r="H21" s="63">
        <f>IF(F21=0,0,IF(F21&gt;tab!$D$702,0,IF(F21&lt;tab!$D$2,700,VLOOKUP(F21,tab!$D$2:$E$702,2,0))))</f>
        <v>0</v>
      </c>
      <c r="I21" s="95">
        <f>IF(G21=0,0,IF(G21&lt;tab!$G$702,0,IF(G21&gt;tab!$G$2,700,VLOOKUP(G21,tab!$G$2:$H$702,2,0))))</f>
        <v>0</v>
      </c>
      <c r="J21" s="188">
        <f t="shared" si="0"/>
        <v>0</v>
      </c>
    </row>
    <row r="22" spans="2:10" ht="15" customHeight="1" x14ac:dyDescent="0.35">
      <c r="B22" s="62">
        <f t="shared" si="2"/>
        <v>15</v>
      </c>
      <c r="C22" s="59"/>
      <c r="D22" s="59"/>
      <c r="E22" s="191" t="str">
        <f t="shared" si="1"/>
        <v/>
      </c>
      <c r="F22" s="97"/>
      <c r="G22" s="99"/>
      <c r="H22" s="63">
        <f>IF(F22=0,0,IF(F22&gt;tab!$D$702,0,IF(F22&lt;tab!$D$2,700,VLOOKUP(F22,tab!$D$2:$E$702,2,0))))</f>
        <v>0</v>
      </c>
      <c r="I22" s="95">
        <f>IF(G22=0,0,IF(G22&lt;tab!$G$702,0,IF(G22&gt;tab!$G$2,700,VLOOKUP(G22,tab!$G$2:$H$702,2,0))))</f>
        <v>0</v>
      </c>
      <c r="J22" s="188">
        <f t="shared" si="0"/>
        <v>0</v>
      </c>
    </row>
    <row r="23" spans="2:10" ht="15" customHeight="1" x14ac:dyDescent="0.35">
      <c r="B23" s="62">
        <f t="shared" si="2"/>
        <v>16</v>
      </c>
      <c r="C23" s="59"/>
      <c r="D23" s="59"/>
      <c r="E23" s="191" t="str">
        <f t="shared" si="1"/>
        <v/>
      </c>
      <c r="F23" s="97"/>
      <c r="G23" s="99"/>
      <c r="H23" s="63">
        <f>IF(F23=0,0,IF(F23&gt;tab!$D$702,0,IF(F23&lt;tab!$D$2,700,VLOOKUP(F23,tab!$D$2:$E$702,2,0))))</f>
        <v>0</v>
      </c>
      <c r="I23" s="95">
        <f>IF(G23=0,0,IF(G23&lt;tab!$G$702,0,IF(G23&gt;tab!$G$2,700,VLOOKUP(G23,tab!$G$2:$H$702,2,0))))</f>
        <v>0</v>
      </c>
      <c r="J23" s="188">
        <f t="shared" si="0"/>
        <v>0</v>
      </c>
    </row>
    <row r="24" spans="2:10" ht="15" customHeight="1" x14ac:dyDescent="0.35">
      <c r="B24" s="62">
        <f t="shared" si="2"/>
        <v>17</v>
      </c>
      <c r="C24" s="59"/>
      <c r="D24" s="59"/>
      <c r="E24" s="191" t="str">
        <f t="shared" si="1"/>
        <v/>
      </c>
      <c r="F24" s="97"/>
      <c r="G24" s="99"/>
      <c r="H24" s="63">
        <f>IF(F24=0,0,IF(F24&gt;tab!$D$702,0,IF(F24&lt;tab!$D$2,700,VLOOKUP(F24,tab!$D$2:$E$702,2,0))))</f>
        <v>0</v>
      </c>
      <c r="I24" s="95">
        <f>IF(G24=0,0,IF(G24&lt;tab!$G$702,0,IF(G24&gt;tab!$G$2,700,VLOOKUP(G24,tab!$G$2:$H$702,2,0))))</f>
        <v>0</v>
      </c>
      <c r="J24" s="188">
        <f t="shared" si="0"/>
        <v>0</v>
      </c>
    </row>
    <row r="25" spans="2:10" ht="15" customHeight="1" x14ac:dyDescent="0.35">
      <c r="B25" s="62">
        <f t="shared" si="2"/>
        <v>18</v>
      </c>
      <c r="C25" s="59"/>
      <c r="D25" s="59"/>
      <c r="E25" s="191" t="str">
        <f t="shared" si="1"/>
        <v/>
      </c>
      <c r="F25" s="97"/>
      <c r="G25" s="99"/>
      <c r="H25" s="63">
        <f>IF(F25=0,0,IF(F25&gt;tab!$D$702,0,IF(F25&lt;tab!$D$2,700,VLOOKUP(F25,tab!$D$2:$E$702,2,0))))</f>
        <v>0</v>
      </c>
      <c r="I25" s="95">
        <f>IF(G25=0,0,IF(G25&lt;tab!$G$702,0,IF(G25&gt;tab!$G$2,700,VLOOKUP(G25,tab!$G$2:$H$702,2,0))))</f>
        <v>0</v>
      </c>
      <c r="J25" s="188">
        <f t="shared" si="0"/>
        <v>0</v>
      </c>
    </row>
    <row r="26" spans="2:10" ht="15" customHeight="1" x14ac:dyDescent="0.35">
      <c r="B26" s="62">
        <f t="shared" si="2"/>
        <v>19</v>
      </c>
      <c r="C26" s="59"/>
      <c r="D26" s="59"/>
      <c r="E26" s="191" t="str">
        <f t="shared" si="1"/>
        <v/>
      </c>
      <c r="F26" s="97"/>
      <c r="G26" s="99"/>
      <c r="H26" s="63">
        <f>IF(F26=0,0,IF(F26&gt;tab!$D$702,0,IF(F26&lt;tab!$D$2,700,VLOOKUP(F26,tab!$D$2:$E$702,2,0))))</f>
        <v>0</v>
      </c>
      <c r="I26" s="95">
        <f>IF(G26=0,0,IF(G26&lt;tab!$G$702,0,IF(G26&gt;tab!$G$2,700,VLOOKUP(G26,tab!$G$2:$H$702,2,0))))</f>
        <v>0</v>
      </c>
      <c r="J26" s="188">
        <f t="shared" si="0"/>
        <v>0</v>
      </c>
    </row>
    <row r="27" spans="2:10" ht="15" customHeight="1" x14ac:dyDescent="0.35">
      <c r="B27" s="62">
        <f t="shared" si="2"/>
        <v>20</v>
      </c>
      <c r="C27" s="59"/>
      <c r="D27" s="59"/>
      <c r="E27" s="191" t="str">
        <f t="shared" si="1"/>
        <v/>
      </c>
      <c r="F27" s="97"/>
      <c r="G27" s="99"/>
      <c r="H27" s="63">
        <f>IF(F27=0,0,IF(F27&gt;tab!$D$702,0,IF(F27&lt;tab!$D$2,700,VLOOKUP(F27,tab!$D$2:$E$702,2,0))))</f>
        <v>0</v>
      </c>
      <c r="I27" s="95">
        <f>IF(G27=0,0,IF(G27&lt;tab!$G$702,0,IF(G27&gt;tab!$G$2,700,VLOOKUP(G27,tab!$G$2:$H$702,2,0))))</f>
        <v>0</v>
      </c>
      <c r="J27" s="188">
        <f t="shared" si="0"/>
        <v>0</v>
      </c>
    </row>
    <row r="28" spans="2:10" ht="15" customHeight="1" x14ac:dyDescent="0.35">
      <c r="B28" s="62">
        <f t="shared" si="2"/>
        <v>21</v>
      </c>
      <c r="C28" s="59"/>
      <c r="D28" s="59"/>
      <c r="E28" s="191" t="str">
        <f t="shared" si="1"/>
        <v/>
      </c>
      <c r="F28" s="97"/>
      <c r="G28" s="99"/>
      <c r="H28" s="63">
        <f>IF(F28=0,0,IF(F28&gt;tab!$D$702,0,IF(F28&lt;tab!$D$2,700,VLOOKUP(F28,tab!$D$2:$E$702,2,0))))</f>
        <v>0</v>
      </c>
      <c r="I28" s="95">
        <f>IF(G28=0,0,IF(G28&lt;tab!$G$702,0,IF(G28&gt;tab!$G$2,700,VLOOKUP(G28,tab!$G$2:$H$702,2,0))))</f>
        <v>0</v>
      </c>
      <c r="J28" s="188">
        <f t="shared" si="0"/>
        <v>0</v>
      </c>
    </row>
    <row r="29" spans="2:10" ht="15" customHeight="1" x14ac:dyDescent="0.35">
      <c r="B29" s="62">
        <f t="shared" si="2"/>
        <v>22</v>
      </c>
      <c r="C29" s="59"/>
      <c r="D29" s="59"/>
      <c r="E29" s="191" t="str">
        <f t="shared" si="1"/>
        <v/>
      </c>
      <c r="F29" s="97"/>
      <c r="G29" s="99"/>
      <c r="H29" s="63">
        <f>IF(F29=0,0,IF(F29&gt;tab!$D$702,0,IF(F29&lt;tab!$D$2,700,VLOOKUP(F29,tab!$D$2:$E$702,2,0))))</f>
        <v>0</v>
      </c>
      <c r="I29" s="95">
        <f>IF(G29=0,0,IF(G29&lt;tab!$G$702,0,IF(G29&gt;tab!$G$2,700,VLOOKUP(G29,tab!$G$2:$H$702,2,0))))</f>
        <v>0</v>
      </c>
      <c r="J29" s="188">
        <f t="shared" si="0"/>
        <v>0</v>
      </c>
    </row>
    <row r="30" spans="2:10" ht="15" customHeight="1" x14ac:dyDescent="0.35">
      <c r="B30" s="62">
        <f t="shared" si="2"/>
        <v>23</v>
      </c>
      <c r="C30" s="59"/>
      <c r="D30" s="59"/>
      <c r="E30" s="191" t="str">
        <f t="shared" si="1"/>
        <v/>
      </c>
      <c r="F30" s="97"/>
      <c r="G30" s="99"/>
      <c r="H30" s="63">
        <f>IF(F30=0,0,IF(F30&gt;tab!$D$702,0,IF(F30&lt;tab!$D$2,700,VLOOKUP(F30,tab!$D$2:$E$702,2,0))))</f>
        <v>0</v>
      </c>
      <c r="I30" s="95">
        <f>IF(G30=0,0,IF(G30&lt;tab!$G$702,0,IF(G30&gt;tab!$G$2,700,VLOOKUP(G30,tab!$G$2:$H$702,2,0))))</f>
        <v>0</v>
      </c>
      <c r="J30" s="188">
        <f t="shared" si="0"/>
        <v>0</v>
      </c>
    </row>
    <row r="31" spans="2:10" ht="15" customHeight="1" x14ac:dyDescent="0.35">
      <c r="B31" s="62">
        <f t="shared" si="2"/>
        <v>24</v>
      </c>
      <c r="C31" s="59"/>
      <c r="D31" s="59"/>
      <c r="E31" s="191" t="str">
        <f t="shared" si="1"/>
        <v/>
      </c>
      <c r="F31" s="97"/>
      <c r="G31" s="99"/>
      <c r="H31" s="63">
        <f>IF(F31=0,0,IF(F31&gt;tab!$D$702,0,IF(F31&lt;tab!$D$2,700,VLOOKUP(F31,tab!$D$2:$E$702,2,0))))</f>
        <v>0</v>
      </c>
      <c r="I31" s="95">
        <f>IF(G31=0,0,IF(G31&lt;tab!$G$702,0,IF(G31&gt;tab!$G$2,700,VLOOKUP(G31,tab!$G$2:$H$702,2,0))))</f>
        <v>0</v>
      </c>
      <c r="J31" s="188">
        <f t="shared" si="0"/>
        <v>0</v>
      </c>
    </row>
    <row r="32" spans="2:10" ht="15" customHeight="1" x14ac:dyDescent="0.35">
      <c r="B32" s="62">
        <f t="shared" si="2"/>
        <v>25</v>
      </c>
      <c r="C32" s="59"/>
      <c r="D32" s="59"/>
      <c r="E32" s="191" t="str">
        <f t="shared" si="1"/>
        <v/>
      </c>
      <c r="F32" s="97"/>
      <c r="G32" s="99"/>
      <c r="H32" s="63">
        <f>IF(F32=0,0,IF(F32&gt;tab!$D$702,0,IF(F32&lt;tab!$D$2,700,VLOOKUP(F32,tab!$D$2:$E$702,2,0))))</f>
        <v>0</v>
      </c>
      <c r="I32" s="95">
        <f>IF(G32=0,0,IF(G32&lt;tab!$G$702,0,IF(G32&gt;tab!$G$2,700,VLOOKUP(G32,tab!$G$2:$H$702,2,0))))</f>
        <v>0</v>
      </c>
      <c r="J32" s="188">
        <f t="shared" si="0"/>
        <v>0</v>
      </c>
    </row>
    <row r="33" spans="2:10" ht="15" customHeight="1" x14ac:dyDescent="0.35">
      <c r="B33" s="62">
        <f t="shared" si="2"/>
        <v>26</v>
      </c>
      <c r="C33" s="59"/>
      <c r="D33" s="59"/>
      <c r="E33" s="191" t="str">
        <f t="shared" si="1"/>
        <v/>
      </c>
      <c r="F33" s="97"/>
      <c r="G33" s="99"/>
      <c r="H33" s="63">
        <f>IF(F33=0,0,IF(F33&gt;tab!$D$702,0,IF(F33&lt;tab!$D$2,700,VLOOKUP(F33,tab!$D$2:$E$702,2,0))))</f>
        <v>0</v>
      </c>
      <c r="I33" s="95">
        <f>IF(G33=0,0,IF(G33&lt;tab!$G$702,0,IF(G33&gt;tab!$G$2,700,VLOOKUP(G33,tab!$G$2:$H$702,2,0))))</f>
        <v>0</v>
      </c>
      <c r="J33" s="188">
        <f t="shared" si="0"/>
        <v>0</v>
      </c>
    </row>
    <row r="34" spans="2:10" ht="15" customHeight="1" x14ac:dyDescent="0.35">
      <c r="B34" s="62">
        <f t="shared" si="2"/>
        <v>27</v>
      </c>
      <c r="C34" s="59"/>
      <c r="D34" s="59"/>
      <c r="E34" s="191" t="str">
        <f t="shared" si="1"/>
        <v/>
      </c>
      <c r="F34" s="97"/>
      <c r="G34" s="99"/>
      <c r="H34" s="63">
        <f>IF(F34=0,0,IF(F34&gt;tab!$D$702,0,IF(F34&lt;tab!$D$2,700,VLOOKUP(F34,tab!$D$2:$E$702,2,0))))</f>
        <v>0</v>
      </c>
      <c r="I34" s="95">
        <f>IF(G34=0,0,IF(G34&lt;tab!$G$702,0,IF(G34&gt;tab!$G$2,700,VLOOKUP(G34,tab!$G$2:$H$702,2,0))))</f>
        <v>0</v>
      </c>
      <c r="J34" s="188">
        <f t="shared" si="0"/>
        <v>0</v>
      </c>
    </row>
    <row r="35" spans="2:10" ht="15" customHeight="1" x14ac:dyDescent="0.35">
      <c r="B35" s="62">
        <f t="shared" si="2"/>
        <v>28</v>
      </c>
      <c r="C35" s="59"/>
      <c r="D35" s="59"/>
      <c r="E35" s="191" t="str">
        <f t="shared" si="1"/>
        <v/>
      </c>
      <c r="F35" s="97"/>
      <c r="G35" s="99"/>
      <c r="H35" s="63">
        <f>IF(F35=0,0,IF(F35&gt;tab!$D$702,0,IF(F35&lt;tab!$D$2,700,VLOOKUP(F35,tab!$D$2:$E$702,2,0))))</f>
        <v>0</v>
      </c>
      <c r="I35" s="95">
        <f>IF(G35=0,0,IF(G35&lt;tab!$G$702,0,IF(G35&gt;tab!$G$2,700,VLOOKUP(G35,tab!$G$2:$H$702,2,0))))</f>
        <v>0</v>
      </c>
      <c r="J35" s="188">
        <f t="shared" si="0"/>
        <v>0</v>
      </c>
    </row>
    <row r="36" spans="2:10" ht="15" customHeight="1" x14ac:dyDescent="0.35">
      <c r="B36" s="62">
        <f t="shared" si="2"/>
        <v>29</v>
      </c>
      <c r="C36" s="59"/>
      <c r="D36" s="59"/>
      <c r="E36" s="191" t="str">
        <f t="shared" si="1"/>
        <v/>
      </c>
      <c r="F36" s="97"/>
      <c r="G36" s="99"/>
      <c r="H36" s="63">
        <f>IF(F36=0,0,IF(F36&gt;tab!$D$702,0,IF(F36&lt;tab!$D$2,700,VLOOKUP(F36,tab!$D$2:$E$702,2,0))))</f>
        <v>0</v>
      </c>
      <c r="I36" s="95">
        <f>IF(G36=0,0,IF(G36&lt;tab!$G$702,0,IF(G36&gt;tab!$G$2,700,VLOOKUP(G36,tab!$G$2:$H$702,2,0))))</f>
        <v>0</v>
      </c>
      <c r="J36" s="188">
        <f t="shared" si="0"/>
        <v>0</v>
      </c>
    </row>
    <row r="37" spans="2:10" ht="15" customHeight="1" x14ac:dyDescent="0.35">
      <c r="B37" s="62">
        <f t="shared" si="2"/>
        <v>30</v>
      </c>
      <c r="C37" s="59"/>
      <c r="D37" s="59"/>
      <c r="E37" s="191" t="str">
        <f t="shared" si="1"/>
        <v/>
      </c>
      <c r="F37" s="97"/>
      <c r="G37" s="99"/>
      <c r="H37" s="63">
        <f>IF(F37=0,0,IF(F37&gt;tab!$D$702,0,IF(F37&lt;tab!$D$2,700,VLOOKUP(F37,tab!$D$2:$E$702,2,0))))</f>
        <v>0</v>
      </c>
      <c r="I37" s="95">
        <f>IF(G37=0,0,IF(G37&lt;tab!$G$702,0,IF(G37&gt;tab!$G$2,700,VLOOKUP(G37,tab!$G$2:$H$702,2,0))))</f>
        <v>0</v>
      </c>
      <c r="J37" s="188">
        <f t="shared" si="0"/>
        <v>0</v>
      </c>
    </row>
    <row r="38" spans="2:10" ht="15" customHeight="1" x14ac:dyDescent="0.35">
      <c r="B38" s="62">
        <f t="shared" si="2"/>
        <v>31</v>
      </c>
      <c r="C38" s="59"/>
      <c r="D38" s="59"/>
      <c r="E38" s="191" t="str">
        <f t="shared" si="1"/>
        <v/>
      </c>
      <c r="F38" s="97"/>
      <c r="G38" s="99"/>
      <c r="H38" s="63">
        <f>IF(F38=0,0,IF(F38&gt;tab!$D$702,0,IF(F38&lt;tab!$D$2,700,VLOOKUP(F38,tab!$D$2:$E$702,2,0))))</f>
        <v>0</v>
      </c>
      <c r="I38" s="95">
        <f>IF(G38=0,0,IF(G38&lt;tab!$G$702,0,IF(G38&gt;tab!$G$2,700,VLOOKUP(G38,tab!$G$2:$H$702,2,0))))</f>
        <v>0</v>
      </c>
      <c r="J38" s="188">
        <f t="shared" si="0"/>
        <v>0</v>
      </c>
    </row>
    <row r="39" spans="2:10" ht="15" customHeight="1" x14ac:dyDescent="0.35">
      <c r="B39" s="62">
        <f t="shared" si="2"/>
        <v>32</v>
      </c>
      <c r="C39" s="59"/>
      <c r="D39" s="59"/>
      <c r="E39" s="191" t="str">
        <f t="shared" si="1"/>
        <v/>
      </c>
      <c r="F39" s="97"/>
      <c r="G39" s="99"/>
      <c r="H39" s="63">
        <f>IF(F39=0,0,IF(F39&gt;tab!$D$702,0,IF(F39&lt;tab!$D$2,700,VLOOKUP(F39,tab!$D$2:$E$702,2,0))))</f>
        <v>0</v>
      </c>
      <c r="I39" s="95">
        <f>IF(G39=0,0,IF(G39&lt;tab!$G$702,0,IF(G39&gt;tab!$G$2,700,VLOOKUP(G39,tab!$G$2:$H$702,2,0))))</f>
        <v>0</v>
      </c>
      <c r="J39" s="188">
        <f t="shared" ref="J39:J70" si="3">H39+I39</f>
        <v>0</v>
      </c>
    </row>
    <row r="40" spans="2:10" ht="15" customHeight="1" x14ac:dyDescent="0.35">
      <c r="B40" s="62">
        <f t="shared" si="2"/>
        <v>33</v>
      </c>
      <c r="C40" s="59"/>
      <c r="D40" s="59"/>
      <c r="E40" s="191" t="str">
        <f t="shared" si="1"/>
        <v/>
      </c>
      <c r="F40" s="97"/>
      <c r="G40" s="99"/>
      <c r="H40" s="63">
        <f>IF(F40=0,0,IF(F40&gt;tab!$D$702,0,IF(F40&lt;tab!$D$2,700,VLOOKUP(F40,tab!$D$2:$E$702,2,0))))</f>
        <v>0</v>
      </c>
      <c r="I40" s="95">
        <f>IF(G40=0,0,IF(G40&lt;tab!$G$702,0,IF(G40&gt;tab!$G$2,700,VLOOKUP(G40,tab!$G$2:$H$702,2,0))))</f>
        <v>0</v>
      </c>
      <c r="J40" s="188">
        <f t="shared" si="3"/>
        <v>0</v>
      </c>
    </row>
    <row r="41" spans="2:10" ht="15" customHeight="1" x14ac:dyDescent="0.35">
      <c r="B41" s="62">
        <f t="shared" si="2"/>
        <v>34</v>
      </c>
      <c r="C41" s="59"/>
      <c r="D41" s="59"/>
      <c r="E41" s="191" t="str">
        <f t="shared" si="1"/>
        <v/>
      </c>
      <c r="F41" s="97"/>
      <c r="G41" s="99"/>
      <c r="H41" s="63">
        <f>IF(F41=0,0,IF(F41&gt;tab!$D$702,0,IF(F41&lt;tab!$D$2,700,VLOOKUP(F41,tab!$D$2:$E$702,2,0))))</f>
        <v>0</v>
      </c>
      <c r="I41" s="95">
        <f>IF(G41=0,0,IF(G41&lt;tab!$G$702,0,IF(G41&gt;tab!$G$2,700,VLOOKUP(G41,tab!$G$2:$H$702,2,0))))</f>
        <v>0</v>
      </c>
      <c r="J41" s="188">
        <f t="shared" si="3"/>
        <v>0</v>
      </c>
    </row>
    <row r="42" spans="2:10" ht="15" customHeight="1" x14ac:dyDescent="0.35">
      <c r="B42" s="62">
        <f t="shared" ref="B42:B73" si="4">B41+1</f>
        <v>35</v>
      </c>
      <c r="C42" s="59"/>
      <c r="D42" s="59"/>
      <c r="E42" s="191" t="str">
        <f t="shared" si="1"/>
        <v/>
      </c>
      <c r="F42" s="97"/>
      <c r="G42" s="99"/>
      <c r="H42" s="63">
        <f>IF(F42=0,0,IF(F42&gt;tab!$D$702,0,IF(F42&lt;tab!$D$2,700,VLOOKUP(F42,tab!$D$2:$E$702,2,0))))</f>
        <v>0</v>
      </c>
      <c r="I42" s="95">
        <f>IF(G42=0,0,IF(G42&lt;tab!$G$702,0,IF(G42&gt;tab!$G$2,700,VLOOKUP(G42,tab!$G$2:$H$702,2,0))))</f>
        <v>0</v>
      </c>
      <c r="J42" s="188">
        <f t="shared" si="3"/>
        <v>0</v>
      </c>
    </row>
    <row r="43" spans="2:10" ht="15" customHeight="1" x14ac:dyDescent="0.35">
      <c r="B43" s="62">
        <f t="shared" si="4"/>
        <v>36</v>
      </c>
      <c r="C43" s="59"/>
      <c r="D43" s="59"/>
      <c r="E43" s="191" t="str">
        <f t="shared" si="1"/>
        <v/>
      </c>
      <c r="F43" s="97"/>
      <c r="G43" s="99"/>
      <c r="H43" s="63">
        <f>IF(F43=0,0,IF(F43&gt;tab!$D$702,0,IF(F43&lt;tab!$D$2,700,VLOOKUP(F43,tab!$D$2:$E$702,2,0))))</f>
        <v>0</v>
      </c>
      <c r="I43" s="95">
        <f>IF(G43=0,0,IF(G43&lt;tab!$G$702,0,IF(G43&gt;tab!$G$2,700,VLOOKUP(G43,tab!$G$2:$H$702,2,0))))</f>
        <v>0</v>
      </c>
      <c r="J43" s="188">
        <f t="shared" si="3"/>
        <v>0</v>
      </c>
    </row>
    <row r="44" spans="2:10" ht="15" customHeight="1" x14ac:dyDescent="0.35">
      <c r="B44" s="62">
        <f t="shared" si="4"/>
        <v>37</v>
      </c>
      <c r="C44" s="59"/>
      <c r="D44" s="59"/>
      <c r="E44" s="191" t="str">
        <f t="shared" si="1"/>
        <v/>
      </c>
      <c r="F44" s="97"/>
      <c r="G44" s="99"/>
      <c r="H44" s="63">
        <f>IF(F44=0,0,IF(F44&gt;tab!$D$702,0,IF(F44&lt;tab!$D$2,700,VLOOKUP(F44,tab!$D$2:$E$702,2,0))))</f>
        <v>0</v>
      </c>
      <c r="I44" s="95">
        <f>IF(G44=0,0,IF(G44&lt;tab!$G$702,0,IF(G44&gt;tab!$G$2,700,VLOOKUP(G44,tab!$G$2:$H$702,2,0))))</f>
        <v>0</v>
      </c>
      <c r="J44" s="188">
        <f t="shared" si="3"/>
        <v>0</v>
      </c>
    </row>
    <row r="45" spans="2:10" ht="15" customHeight="1" x14ac:dyDescent="0.35">
      <c r="B45" s="62">
        <f t="shared" si="4"/>
        <v>38</v>
      </c>
      <c r="C45" s="59"/>
      <c r="D45" s="59"/>
      <c r="E45" s="191" t="str">
        <f t="shared" si="1"/>
        <v/>
      </c>
      <c r="F45" s="97"/>
      <c r="G45" s="99"/>
      <c r="H45" s="63">
        <f>IF(F45=0,0,IF(F45&gt;tab!$D$702,0,IF(F45&lt;tab!$D$2,700,VLOOKUP(F45,tab!$D$2:$E$702,2,0))))</f>
        <v>0</v>
      </c>
      <c r="I45" s="95">
        <f>IF(G45=0,0,IF(G45&lt;tab!$G$702,0,IF(G45&gt;tab!$G$2,700,VLOOKUP(G45,tab!$G$2:$H$702,2,0))))</f>
        <v>0</v>
      </c>
      <c r="J45" s="188">
        <f t="shared" si="3"/>
        <v>0</v>
      </c>
    </row>
    <row r="46" spans="2:10" ht="15" customHeight="1" x14ac:dyDescent="0.35">
      <c r="B46" s="62">
        <f t="shared" si="4"/>
        <v>39</v>
      </c>
      <c r="C46" s="59"/>
      <c r="D46" s="59"/>
      <c r="E46" s="191" t="str">
        <f t="shared" si="1"/>
        <v/>
      </c>
      <c r="F46" s="97"/>
      <c r="G46" s="99"/>
      <c r="H46" s="63">
        <f>IF(F46=0,0,IF(F46&gt;tab!$D$702,0,IF(F46&lt;tab!$D$2,700,VLOOKUP(F46,tab!$D$2:$E$702,2,0))))</f>
        <v>0</v>
      </c>
      <c r="I46" s="95">
        <f>IF(G46=0,0,IF(G46&lt;tab!$G$702,0,IF(G46&gt;tab!$G$2,700,VLOOKUP(G46,tab!$G$2:$H$702,2,0))))</f>
        <v>0</v>
      </c>
      <c r="J46" s="188">
        <f t="shared" si="3"/>
        <v>0</v>
      </c>
    </row>
    <row r="47" spans="2:10" ht="15" customHeight="1" x14ac:dyDescent="0.35">
      <c r="B47" s="62">
        <f t="shared" si="4"/>
        <v>40</v>
      </c>
      <c r="C47" s="59"/>
      <c r="D47" s="59"/>
      <c r="E47" s="191" t="str">
        <f t="shared" si="1"/>
        <v/>
      </c>
      <c r="F47" s="97"/>
      <c r="G47" s="99"/>
      <c r="H47" s="63">
        <f>IF(F47=0,0,IF(F47&gt;tab!$D$702,0,IF(F47&lt;tab!$D$2,700,VLOOKUP(F47,tab!$D$2:$E$702,2,0))))</f>
        <v>0</v>
      </c>
      <c r="I47" s="95">
        <f>IF(G47=0,0,IF(G47&lt;tab!$G$702,0,IF(G47&gt;tab!$G$2,700,VLOOKUP(G47,tab!$G$2:$H$702,2,0))))</f>
        <v>0</v>
      </c>
      <c r="J47" s="188">
        <f t="shared" si="3"/>
        <v>0</v>
      </c>
    </row>
    <row r="48" spans="2:10" ht="15" customHeight="1" x14ac:dyDescent="0.35">
      <c r="B48" s="62">
        <f t="shared" si="4"/>
        <v>41</v>
      </c>
      <c r="C48" s="59"/>
      <c r="D48" s="59"/>
      <c r="E48" s="191" t="str">
        <f t="shared" si="1"/>
        <v/>
      </c>
      <c r="F48" s="97"/>
      <c r="G48" s="99"/>
      <c r="H48" s="63">
        <f>IF(F48=0,0,IF(F48&gt;tab!$D$702,0,IF(F48&lt;tab!$D$2,700,VLOOKUP(F48,tab!$D$2:$E$702,2,0))))</f>
        <v>0</v>
      </c>
      <c r="I48" s="95">
        <f>IF(G48=0,0,IF(G48&lt;tab!$G$702,0,IF(G48&gt;tab!$G$2,700,VLOOKUP(G48,tab!$G$2:$H$702,2,0))))</f>
        <v>0</v>
      </c>
      <c r="J48" s="188">
        <f t="shared" si="3"/>
        <v>0</v>
      </c>
    </row>
    <row r="49" spans="2:10" ht="15" customHeight="1" x14ac:dyDescent="0.35">
      <c r="B49" s="62">
        <f t="shared" si="4"/>
        <v>42</v>
      </c>
      <c r="C49" s="59"/>
      <c r="D49" s="59"/>
      <c r="E49" s="191" t="str">
        <f t="shared" si="1"/>
        <v/>
      </c>
      <c r="F49" s="97"/>
      <c r="G49" s="99"/>
      <c r="H49" s="63">
        <f>IF(F49=0,0,IF(F49&gt;tab!$D$702,0,IF(F49&lt;tab!$D$2,700,VLOOKUP(F49,tab!$D$2:$E$702,2,0))))</f>
        <v>0</v>
      </c>
      <c r="I49" s="95">
        <f>IF(G49=0,0,IF(G49&lt;tab!$G$702,0,IF(G49&gt;tab!$G$2,700,VLOOKUP(G49,tab!$G$2:$H$702,2,0))))</f>
        <v>0</v>
      </c>
      <c r="J49" s="188">
        <f t="shared" si="3"/>
        <v>0</v>
      </c>
    </row>
    <row r="50" spans="2:10" ht="15" customHeight="1" x14ac:dyDescent="0.35">
      <c r="B50" s="62">
        <f t="shared" si="4"/>
        <v>43</v>
      </c>
      <c r="C50" s="59"/>
      <c r="D50" s="59"/>
      <c r="E50" s="191" t="str">
        <f t="shared" si="1"/>
        <v/>
      </c>
      <c r="F50" s="97"/>
      <c r="G50" s="99"/>
      <c r="H50" s="63">
        <f>IF(F50=0,0,IF(F50&gt;tab!$D$702,0,IF(F50&lt;tab!$D$2,700,VLOOKUP(F50,tab!$D$2:$E$702,2,0))))</f>
        <v>0</v>
      </c>
      <c r="I50" s="95">
        <f>IF(G50=0,0,IF(G50&lt;tab!$G$702,0,IF(G50&gt;tab!$G$2,700,VLOOKUP(G50,tab!$G$2:$H$702,2,0))))</f>
        <v>0</v>
      </c>
      <c r="J50" s="188">
        <f t="shared" si="3"/>
        <v>0</v>
      </c>
    </row>
    <row r="51" spans="2:10" ht="15" customHeight="1" x14ac:dyDescent="0.35">
      <c r="B51" s="62">
        <f t="shared" si="4"/>
        <v>44</v>
      </c>
      <c r="C51" s="59"/>
      <c r="D51" s="59"/>
      <c r="E51" s="191" t="str">
        <f t="shared" si="1"/>
        <v/>
      </c>
      <c r="F51" s="97"/>
      <c r="G51" s="99"/>
      <c r="H51" s="63">
        <f>IF(F51=0,0,IF(F51&gt;tab!$D$702,0,IF(F51&lt;tab!$D$2,700,VLOOKUP(F51,tab!$D$2:$E$702,2,0))))</f>
        <v>0</v>
      </c>
      <c r="I51" s="95">
        <f>IF(G51=0,0,IF(G51&lt;tab!$G$702,0,IF(G51&gt;tab!$G$2,700,VLOOKUP(G51,tab!$G$2:$H$702,2,0))))</f>
        <v>0</v>
      </c>
      <c r="J51" s="188">
        <f t="shared" si="3"/>
        <v>0</v>
      </c>
    </row>
    <row r="52" spans="2:10" ht="15" customHeight="1" x14ac:dyDescent="0.35">
      <c r="B52" s="62">
        <f t="shared" si="4"/>
        <v>45</v>
      </c>
      <c r="C52" s="59"/>
      <c r="D52" s="59"/>
      <c r="E52" s="191" t="str">
        <f t="shared" si="1"/>
        <v/>
      </c>
      <c r="F52" s="97"/>
      <c r="G52" s="99"/>
      <c r="H52" s="63">
        <f>IF(F52=0,0,IF(F52&gt;tab!$D$702,0,IF(F52&lt;tab!$D$2,700,VLOOKUP(F52,tab!$D$2:$E$702,2,0))))</f>
        <v>0</v>
      </c>
      <c r="I52" s="95">
        <f>IF(G52=0,0,IF(G52&lt;tab!$G$702,0,IF(G52&gt;tab!$G$2,700,VLOOKUP(G52,tab!$G$2:$H$702,2,0))))</f>
        <v>0</v>
      </c>
      <c r="J52" s="188">
        <f t="shared" si="3"/>
        <v>0</v>
      </c>
    </row>
    <row r="53" spans="2:10" ht="15" customHeight="1" x14ac:dyDescent="0.35">
      <c r="B53" s="62">
        <f t="shared" si="4"/>
        <v>46</v>
      </c>
      <c r="C53" s="59"/>
      <c r="D53" s="59"/>
      <c r="E53" s="191" t="str">
        <f t="shared" si="1"/>
        <v/>
      </c>
      <c r="F53" s="97"/>
      <c r="G53" s="99"/>
      <c r="H53" s="63">
        <f>IF(F53=0,0,IF(F53&gt;tab!$D$702,0,IF(F53&lt;tab!$D$2,700,VLOOKUP(F53,tab!$D$2:$E$702,2,0))))</f>
        <v>0</v>
      </c>
      <c r="I53" s="95">
        <f>IF(G53=0,0,IF(G53&lt;tab!$G$702,0,IF(G53&gt;tab!$G$2,700,VLOOKUP(G53,tab!$G$2:$H$702,2,0))))</f>
        <v>0</v>
      </c>
      <c r="J53" s="188">
        <f t="shared" si="3"/>
        <v>0</v>
      </c>
    </row>
    <row r="54" spans="2:10" ht="15" customHeight="1" x14ac:dyDescent="0.35">
      <c r="B54" s="62">
        <f t="shared" si="4"/>
        <v>47</v>
      </c>
      <c r="C54" s="59"/>
      <c r="D54" s="59"/>
      <c r="E54" s="191" t="str">
        <f t="shared" si="1"/>
        <v/>
      </c>
      <c r="F54" s="97"/>
      <c r="G54" s="99"/>
      <c r="H54" s="63">
        <f>IF(F54=0,0,IF(F54&gt;tab!$D$702,0,IF(F54&lt;tab!$D$2,700,VLOOKUP(F54,tab!$D$2:$E$702,2,0))))</f>
        <v>0</v>
      </c>
      <c r="I54" s="95">
        <f>IF(G54=0,0,IF(G54&lt;tab!$G$702,0,IF(G54&gt;tab!$G$2,700,VLOOKUP(G54,tab!$G$2:$H$702,2,0))))</f>
        <v>0</v>
      </c>
      <c r="J54" s="188">
        <f t="shared" si="3"/>
        <v>0</v>
      </c>
    </row>
    <row r="55" spans="2:10" ht="15" customHeight="1" x14ac:dyDescent="0.35">
      <c r="B55" s="62">
        <f t="shared" si="4"/>
        <v>48</v>
      </c>
      <c r="C55" s="59"/>
      <c r="D55" s="59"/>
      <c r="E55" s="191" t="str">
        <f t="shared" si="1"/>
        <v/>
      </c>
      <c r="F55" s="97"/>
      <c r="G55" s="99"/>
      <c r="H55" s="63">
        <f>IF(F55=0,0,IF(F55&gt;tab!$D$702,0,IF(F55&lt;tab!$D$2,700,VLOOKUP(F55,tab!$D$2:$E$702,2,0))))</f>
        <v>0</v>
      </c>
      <c r="I55" s="95">
        <f>IF(G55=0,0,IF(G55&lt;tab!$G$702,0,IF(G55&gt;tab!$G$2,700,VLOOKUP(G55,tab!$G$2:$H$702,2,0))))</f>
        <v>0</v>
      </c>
      <c r="J55" s="188">
        <f t="shared" si="3"/>
        <v>0</v>
      </c>
    </row>
    <row r="56" spans="2:10" ht="15" customHeight="1" x14ac:dyDescent="0.35">
      <c r="B56" s="62">
        <f t="shared" si="4"/>
        <v>49</v>
      </c>
      <c r="C56" s="59"/>
      <c r="D56" s="59"/>
      <c r="E56" s="191" t="str">
        <f t="shared" si="1"/>
        <v/>
      </c>
      <c r="F56" s="97"/>
      <c r="G56" s="99"/>
      <c r="H56" s="63">
        <f>IF(F56=0,0,IF(F56&gt;tab!$D$702,0,IF(F56&lt;tab!$D$2,700,VLOOKUP(F56,tab!$D$2:$E$702,2,0))))</f>
        <v>0</v>
      </c>
      <c r="I56" s="95">
        <f>IF(G56=0,0,IF(G56&lt;tab!$G$702,0,IF(G56&gt;tab!$G$2,700,VLOOKUP(G56,tab!$G$2:$H$702,2,0))))</f>
        <v>0</v>
      </c>
      <c r="J56" s="188">
        <f t="shared" si="3"/>
        <v>0</v>
      </c>
    </row>
    <row r="57" spans="2:10" ht="15" customHeight="1" x14ac:dyDescent="0.35">
      <c r="B57" s="62">
        <f t="shared" si="4"/>
        <v>50</v>
      </c>
      <c r="C57" s="59"/>
      <c r="D57" s="59"/>
      <c r="E57" s="191" t="str">
        <f t="shared" si="1"/>
        <v/>
      </c>
      <c r="F57" s="97"/>
      <c r="G57" s="99"/>
      <c r="H57" s="63">
        <f>IF(F57=0,0,IF(F57&gt;tab!$D$702,0,IF(F57&lt;tab!$D$2,700,VLOOKUP(F57,tab!$D$2:$E$702,2,0))))</f>
        <v>0</v>
      </c>
      <c r="I57" s="95">
        <f>IF(G57=0,0,IF(G57&lt;tab!$G$702,0,IF(G57&gt;tab!$G$2,700,VLOOKUP(G57,tab!$G$2:$H$702,2,0))))</f>
        <v>0</v>
      </c>
      <c r="J57" s="188">
        <f t="shared" si="3"/>
        <v>0</v>
      </c>
    </row>
    <row r="58" spans="2:10" ht="15" customHeight="1" x14ac:dyDescent="0.35">
      <c r="B58" s="62">
        <f t="shared" si="4"/>
        <v>51</v>
      </c>
      <c r="C58" s="59"/>
      <c r="D58" s="59"/>
      <c r="E58" s="191" t="str">
        <f t="shared" si="1"/>
        <v/>
      </c>
      <c r="F58" s="97"/>
      <c r="G58" s="99"/>
      <c r="H58" s="63">
        <f>IF(F58=0,0,IF(F58&gt;tab!$D$702,0,IF(F58&lt;tab!$D$2,700,VLOOKUP(F58,tab!$D$2:$E$702,2,0))))</f>
        <v>0</v>
      </c>
      <c r="I58" s="95">
        <f>IF(G58=0,0,IF(G58&lt;tab!$G$702,0,IF(G58&gt;tab!$G$2,700,VLOOKUP(G58,tab!$G$2:$H$702,2,0))))</f>
        <v>0</v>
      </c>
      <c r="J58" s="188">
        <f t="shared" si="3"/>
        <v>0</v>
      </c>
    </row>
    <row r="59" spans="2:10" ht="15" customHeight="1" x14ac:dyDescent="0.35">
      <c r="B59" s="62">
        <f t="shared" si="4"/>
        <v>52</v>
      </c>
      <c r="C59" s="59"/>
      <c r="D59" s="59"/>
      <c r="E59" s="191" t="str">
        <f t="shared" si="1"/>
        <v/>
      </c>
      <c r="F59" s="97"/>
      <c r="G59" s="99"/>
      <c r="H59" s="63">
        <f>IF(F59=0,0,IF(F59&gt;tab!$D$702,0,IF(F59&lt;tab!$D$2,700,VLOOKUP(F59,tab!$D$2:$E$702,2,0))))</f>
        <v>0</v>
      </c>
      <c r="I59" s="95">
        <f>IF(G59=0,0,IF(G59&lt;tab!$G$702,0,IF(G59&gt;tab!$G$2,700,VLOOKUP(G59,tab!$G$2:$H$702,2,0))))</f>
        <v>0</v>
      </c>
      <c r="J59" s="188">
        <f t="shared" si="3"/>
        <v>0</v>
      </c>
    </row>
    <row r="60" spans="2:10" ht="15" customHeight="1" x14ac:dyDescent="0.35">
      <c r="B60" s="62">
        <f t="shared" si="4"/>
        <v>53</v>
      </c>
      <c r="C60" s="59"/>
      <c r="D60" s="59"/>
      <c r="E60" s="191" t="str">
        <f t="shared" si="1"/>
        <v/>
      </c>
      <c r="F60" s="97"/>
      <c r="G60" s="99"/>
      <c r="H60" s="63">
        <f>IF(F60=0,0,IF(F60&gt;tab!$D$702,0,IF(F60&lt;tab!$D$2,700,VLOOKUP(F60,tab!$D$2:$E$702,2,0))))</f>
        <v>0</v>
      </c>
      <c r="I60" s="95">
        <f>IF(G60=0,0,IF(G60&lt;tab!$G$702,0,IF(G60&gt;tab!$G$2,700,VLOOKUP(G60,tab!$G$2:$H$702,2,0))))</f>
        <v>0</v>
      </c>
      <c r="J60" s="188">
        <f t="shared" si="3"/>
        <v>0</v>
      </c>
    </row>
    <row r="61" spans="2:10" ht="15" customHeight="1" x14ac:dyDescent="0.35">
      <c r="B61" s="62">
        <f t="shared" si="4"/>
        <v>54</v>
      </c>
      <c r="C61" s="59"/>
      <c r="D61" s="59"/>
      <c r="E61" s="191" t="str">
        <f t="shared" si="1"/>
        <v/>
      </c>
      <c r="F61" s="97"/>
      <c r="G61" s="99"/>
      <c r="H61" s="63">
        <f>IF(F61=0,0,IF(F61&gt;tab!$D$702,0,IF(F61&lt;tab!$D$2,700,VLOOKUP(F61,tab!$D$2:$E$702,2,0))))</f>
        <v>0</v>
      </c>
      <c r="I61" s="95">
        <f>IF(G61=0,0,IF(G61&lt;tab!$G$702,0,IF(G61&gt;tab!$G$2,700,VLOOKUP(G61,tab!$G$2:$H$702,2,0))))</f>
        <v>0</v>
      </c>
      <c r="J61" s="188">
        <f t="shared" si="3"/>
        <v>0</v>
      </c>
    </row>
    <row r="62" spans="2:10" ht="15" customHeight="1" x14ac:dyDescent="0.35">
      <c r="B62" s="62">
        <f t="shared" si="4"/>
        <v>55</v>
      </c>
      <c r="C62" s="59"/>
      <c r="D62" s="59"/>
      <c r="E62" s="191" t="str">
        <f t="shared" si="1"/>
        <v/>
      </c>
      <c r="F62" s="97"/>
      <c r="G62" s="99"/>
      <c r="H62" s="63">
        <f>IF(F62=0,0,IF(F62&gt;tab!$D$702,0,IF(F62&lt;tab!$D$2,700,VLOOKUP(F62,tab!$D$2:$E$702,2,0))))</f>
        <v>0</v>
      </c>
      <c r="I62" s="95">
        <f>IF(G62=0,0,IF(G62&lt;tab!$G$702,0,IF(G62&gt;tab!$G$2,700,VLOOKUP(G62,tab!$G$2:$H$702,2,0))))</f>
        <v>0</v>
      </c>
      <c r="J62" s="188">
        <f t="shared" si="3"/>
        <v>0</v>
      </c>
    </row>
    <row r="63" spans="2:10" ht="15" customHeight="1" x14ac:dyDescent="0.35">
      <c r="B63" s="62">
        <f t="shared" si="4"/>
        <v>56</v>
      </c>
      <c r="C63" s="59"/>
      <c r="D63" s="59"/>
      <c r="E63" s="191" t="str">
        <f t="shared" si="1"/>
        <v/>
      </c>
      <c r="F63" s="97"/>
      <c r="G63" s="99"/>
      <c r="H63" s="63">
        <f>IF(F63=0,0,IF(F63&gt;tab!$D$702,0,IF(F63&lt;tab!$D$2,700,VLOOKUP(F63,tab!$D$2:$E$702,2,0))))</f>
        <v>0</v>
      </c>
      <c r="I63" s="95">
        <f>IF(G63=0,0,IF(G63&lt;tab!$G$702,0,IF(G63&gt;tab!$G$2,700,VLOOKUP(G63,tab!$G$2:$H$702,2,0))))</f>
        <v>0</v>
      </c>
      <c r="J63" s="188">
        <f t="shared" si="3"/>
        <v>0</v>
      </c>
    </row>
    <row r="64" spans="2:10" ht="15" customHeight="1" x14ac:dyDescent="0.35">
      <c r="B64" s="62">
        <f t="shared" si="4"/>
        <v>57</v>
      </c>
      <c r="C64" s="59"/>
      <c r="D64" s="59"/>
      <c r="E64" s="191" t="str">
        <f t="shared" si="1"/>
        <v/>
      </c>
      <c r="F64" s="97"/>
      <c r="G64" s="99"/>
      <c r="H64" s="63">
        <f>IF(F64=0,0,IF(F64&gt;tab!$D$702,0,IF(F64&lt;tab!$D$2,700,VLOOKUP(F64,tab!$D$2:$E$702,2,0))))</f>
        <v>0</v>
      </c>
      <c r="I64" s="95">
        <f>IF(G64=0,0,IF(G64&lt;tab!$G$702,0,IF(G64&gt;tab!$G$2,700,VLOOKUP(G64,tab!$G$2:$H$702,2,0))))</f>
        <v>0</v>
      </c>
      <c r="J64" s="188">
        <f t="shared" si="3"/>
        <v>0</v>
      </c>
    </row>
    <row r="65" spans="2:10" ht="15" customHeight="1" x14ac:dyDescent="0.35">
      <c r="B65" s="62">
        <f t="shared" si="4"/>
        <v>58</v>
      </c>
      <c r="C65" s="59"/>
      <c r="D65" s="59"/>
      <c r="E65" s="191" t="str">
        <f t="shared" si="1"/>
        <v/>
      </c>
      <c r="F65" s="97"/>
      <c r="G65" s="99"/>
      <c r="H65" s="63">
        <f>IF(F65=0,0,IF(F65&gt;tab!$D$702,0,IF(F65&lt;tab!$D$2,700,VLOOKUP(F65,tab!$D$2:$E$702,2,0))))</f>
        <v>0</v>
      </c>
      <c r="I65" s="95">
        <f>IF(G65=0,0,IF(G65&lt;tab!$G$702,0,IF(G65&gt;tab!$G$2,700,VLOOKUP(G65,tab!$G$2:$H$702,2,0))))</f>
        <v>0</v>
      </c>
      <c r="J65" s="188">
        <f t="shared" si="3"/>
        <v>0</v>
      </c>
    </row>
    <row r="66" spans="2:10" ht="15" customHeight="1" x14ac:dyDescent="0.35">
      <c r="B66" s="62">
        <f t="shared" si="4"/>
        <v>59</v>
      </c>
      <c r="C66" s="59"/>
      <c r="D66" s="59"/>
      <c r="E66" s="191" t="str">
        <f t="shared" si="1"/>
        <v/>
      </c>
      <c r="F66" s="97"/>
      <c r="G66" s="99"/>
      <c r="H66" s="63">
        <f>IF(F66=0,0,IF(F66&gt;tab!$D$702,0,IF(F66&lt;tab!$D$2,700,VLOOKUP(F66,tab!$D$2:$E$702,2,0))))</f>
        <v>0</v>
      </c>
      <c r="I66" s="95">
        <f>IF(G66=0,0,IF(G66&lt;tab!$G$702,0,IF(G66&gt;tab!$G$2,700,VLOOKUP(G66,tab!$G$2:$H$702,2,0))))</f>
        <v>0</v>
      </c>
      <c r="J66" s="188">
        <f t="shared" si="3"/>
        <v>0</v>
      </c>
    </row>
    <row r="67" spans="2:10" ht="15" customHeight="1" x14ac:dyDescent="0.35">
      <c r="B67" s="62">
        <f t="shared" si="4"/>
        <v>60</v>
      </c>
      <c r="C67" s="59"/>
      <c r="D67" s="59"/>
      <c r="E67" s="191" t="str">
        <f t="shared" si="1"/>
        <v/>
      </c>
      <c r="F67" s="97"/>
      <c r="G67" s="99"/>
      <c r="H67" s="63">
        <f>IF(F67=0,0,IF(F67&gt;tab!$D$702,0,IF(F67&lt;tab!$D$2,700,VLOOKUP(F67,tab!$D$2:$E$702,2,0))))</f>
        <v>0</v>
      </c>
      <c r="I67" s="95">
        <f>IF(G67=0,0,IF(G67&lt;tab!$G$702,0,IF(G67&gt;tab!$G$2,700,VLOOKUP(G67,tab!$G$2:$H$702,2,0))))</f>
        <v>0</v>
      </c>
      <c r="J67" s="188">
        <f t="shared" si="3"/>
        <v>0</v>
      </c>
    </row>
    <row r="68" spans="2:10" ht="15" customHeight="1" x14ac:dyDescent="0.35">
      <c r="B68" s="62">
        <f t="shared" si="4"/>
        <v>61</v>
      </c>
      <c r="C68" s="59"/>
      <c r="D68" s="59"/>
      <c r="E68" s="191" t="str">
        <f t="shared" si="1"/>
        <v/>
      </c>
      <c r="F68" s="97"/>
      <c r="G68" s="99"/>
      <c r="H68" s="63">
        <f>IF(F68=0,0,IF(F68&gt;tab!$D$702,0,IF(F68&lt;tab!$D$2,700,VLOOKUP(F68,tab!$D$2:$E$702,2,0))))</f>
        <v>0</v>
      </c>
      <c r="I68" s="95">
        <f>IF(G68=0,0,IF(G68&lt;tab!$G$702,0,IF(G68&gt;tab!$G$2,700,VLOOKUP(G68,tab!$G$2:$H$702,2,0))))</f>
        <v>0</v>
      </c>
      <c r="J68" s="188">
        <f t="shared" si="3"/>
        <v>0</v>
      </c>
    </row>
    <row r="69" spans="2:10" ht="15" customHeight="1" x14ac:dyDescent="0.35">
      <c r="B69" s="62">
        <f t="shared" si="4"/>
        <v>62</v>
      </c>
      <c r="C69" s="59"/>
      <c r="D69" s="59"/>
      <c r="E69" s="191" t="str">
        <f t="shared" si="1"/>
        <v/>
      </c>
      <c r="F69" s="97"/>
      <c r="G69" s="99"/>
      <c r="H69" s="63">
        <f>IF(F69=0,0,IF(F69&gt;tab!$D$702,0,IF(F69&lt;tab!$D$2,700,VLOOKUP(F69,tab!$D$2:$E$702,2,0))))</f>
        <v>0</v>
      </c>
      <c r="I69" s="95">
        <f>IF(G69=0,0,IF(G69&lt;tab!$G$702,0,IF(G69&gt;tab!$G$2,700,VLOOKUP(G69,tab!$G$2:$H$702,2,0))))</f>
        <v>0</v>
      </c>
      <c r="J69" s="188">
        <f t="shared" si="3"/>
        <v>0</v>
      </c>
    </row>
    <row r="70" spans="2:10" ht="15" customHeight="1" x14ac:dyDescent="0.35">
      <c r="B70" s="62">
        <f t="shared" si="4"/>
        <v>63</v>
      </c>
      <c r="C70" s="59"/>
      <c r="D70" s="59"/>
      <c r="E70" s="191" t="str">
        <f t="shared" si="1"/>
        <v/>
      </c>
      <c r="F70" s="97"/>
      <c r="G70" s="99"/>
      <c r="H70" s="63">
        <f>IF(F70=0,0,IF(F70&gt;tab!$D$702,0,IF(F70&lt;tab!$D$2,700,VLOOKUP(F70,tab!$D$2:$E$702,2,0))))</f>
        <v>0</v>
      </c>
      <c r="I70" s="95">
        <f>IF(G70=0,0,IF(G70&lt;tab!$G$702,0,IF(G70&gt;tab!$G$2,700,VLOOKUP(G70,tab!$G$2:$H$702,2,0))))</f>
        <v>0</v>
      </c>
      <c r="J70" s="188">
        <f t="shared" si="3"/>
        <v>0</v>
      </c>
    </row>
    <row r="71" spans="2:10" ht="15" customHeight="1" x14ac:dyDescent="0.35">
      <c r="B71" s="62">
        <f t="shared" si="4"/>
        <v>64</v>
      </c>
      <c r="C71" s="59"/>
      <c r="D71" s="59"/>
      <c r="E71" s="191" t="str">
        <f t="shared" si="1"/>
        <v/>
      </c>
      <c r="F71" s="97"/>
      <c r="G71" s="99"/>
      <c r="H71" s="63">
        <f>IF(F71=0,0,IF(F71&gt;tab!$D$702,0,IF(F71&lt;tab!$D$2,700,VLOOKUP(F71,tab!$D$2:$E$702,2,0))))</f>
        <v>0</v>
      </c>
      <c r="I71" s="95">
        <f>IF(G71=0,0,IF(G71&lt;tab!$G$702,0,IF(G71&gt;tab!$G$2,700,VLOOKUP(G71,tab!$G$2:$H$702,2,0))))</f>
        <v>0</v>
      </c>
      <c r="J71" s="188">
        <f t="shared" ref="J71:J102" si="5">H71+I71</f>
        <v>0</v>
      </c>
    </row>
    <row r="72" spans="2:10" ht="15" customHeight="1" x14ac:dyDescent="0.35">
      <c r="B72" s="62">
        <f t="shared" si="4"/>
        <v>65</v>
      </c>
      <c r="C72" s="59"/>
      <c r="D72" s="59"/>
      <c r="E72" s="191" t="str">
        <f t="shared" ref="E72:E106" si="6">IF($J$2="copii 2",2008,IF($J$2="copii 3",2009,""))</f>
        <v/>
      </c>
      <c r="F72" s="97"/>
      <c r="G72" s="99"/>
      <c r="H72" s="63">
        <f>IF(F72=0,0,IF(F72&gt;tab!$D$702,0,IF(F72&lt;tab!$D$2,700,VLOOKUP(F72,tab!$D$2:$E$702,2,0))))</f>
        <v>0</v>
      </c>
      <c r="I72" s="95">
        <f>IF(G72=0,0,IF(G72&lt;tab!$G$702,0,IF(G72&gt;tab!$G$2,700,VLOOKUP(G72,tab!$G$2:$H$702,2,0))))</f>
        <v>0</v>
      </c>
      <c r="J72" s="188">
        <f t="shared" si="5"/>
        <v>0</v>
      </c>
    </row>
    <row r="73" spans="2:10" ht="15" customHeight="1" x14ac:dyDescent="0.35">
      <c r="B73" s="62">
        <f t="shared" si="4"/>
        <v>66</v>
      </c>
      <c r="C73" s="59"/>
      <c r="D73" s="59"/>
      <c r="E73" s="191" t="str">
        <f t="shared" si="6"/>
        <v/>
      </c>
      <c r="F73" s="97"/>
      <c r="G73" s="99"/>
      <c r="H73" s="63">
        <f>IF(F73=0,0,IF(F73&gt;tab!$D$702,0,IF(F73&lt;tab!$D$2,700,VLOOKUP(F73,tab!$D$2:$E$702,2,0))))</f>
        <v>0</v>
      </c>
      <c r="I73" s="95">
        <f>IF(G73=0,0,IF(G73&lt;tab!$G$702,0,IF(G73&gt;tab!$G$2,700,VLOOKUP(G73,tab!$G$2:$H$702,2,0))))</f>
        <v>0</v>
      </c>
      <c r="J73" s="188">
        <f t="shared" si="5"/>
        <v>0</v>
      </c>
    </row>
    <row r="74" spans="2:10" ht="15" customHeight="1" x14ac:dyDescent="0.35">
      <c r="B74" s="62">
        <f t="shared" ref="B74:B106" si="7">B73+1</f>
        <v>67</v>
      </c>
      <c r="C74" s="59"/>
      <c r="D74" s="59"/>
      <c r="E74" s="191" t="str">
        <f t="shared" si="6"/>
        <v/>
      </c>
      <c r="F74" s="97"/>
      <c r="G74" s="99"/>
      <c r="H74" s="63">
        <f>IF(F74=0,0,IF(F74&gt;tab!$D$702,0,IF(F74&lt;tab!$D$2,700,VLOOKUP(F74,tab!$D$2:$E$702,2,0))))</f>
        <v>0</v>
      </c>
      <c r="I74" s="95">
        <f>IF(G74=0,0,IF(G74&lt;tab!$G$702,0,IF(G74&gt;tab!$G$2,700,VLOOKUP(G74,tab!$G$2:$H$702,2,0))))</f>
        <v>0</v>
      </c>
      <c r="J74" s="188">
        <f t="shared" si="5"/>
        <v>0</v>
      </c>
    </row>
    <row r="75" spans="2:10" ht="15" customHeight="1" x14ac:dyDescent="0.35">
      <c r="B75" s="62">
        <f t="shared" si="7"/>
        <v>68</v>
      </c>
      <c r="C75" s="59"/>
      <c r="D75" s="59"/>
      <c r="E75" s="191" t="str">
        <f t="shared" si="6"/>
        <v/>
      </c>
      <c r="F75" s="97"/>
      <c r="G75" s="99"/>
      <c r="H75" s="63">
        <f>IF(F75=0,0,IF(F75&gt;tab!$D$702,0,IF(F75&lt;tab!$D$2,700,VLOOKUP(F75,tab!$D$2:$E$702,2,0))))</f>
        <v>0</v>
      </c>
      <c r="I75" s="95">
        <f>IF(G75=0,0,IF(G75&lt;tab!$G$702,0,IF(G75&gt;tab!$G$2,700,VLOOKUP(G75,tab!$G$2:$H$702,2,0))))</f>
        <v>0</v>
      </c>
      <c r="J75" s="188">
        <f t="shared" si="5"/>
        <v>0</v>
      </c>
    </row>
    <row r="76" spans="2:10" ht="15" customHeight="1" x14ac:dyDescent="0.35">
      <c r="B76" s="62">
        <f t="shared" si="7"/>
        <v>69</v>
      </c>
      <c r="C76" s="59"/>
      <c r="D76" s="59"/>
      <c r="E76" s="191" t="str">
        <f t="shared" si="6"/>
        <v/>
      </c>
      <c r="F76" s="97"/>
      <c r="G76" s="99"/>
      <c r="H76" s="63">
        <f>IF(F76=0,0,IF(F76&gt;tab!$D$702,0,IF(F76&lt;tab!$D$2,700,VLOOKUP(F76,tab!$D$2:$E$702,2,0))))</f>
        <v>0</v>
      </c>
      <c r="I76" s="95">
        <f>IF(G76=0,0,IF(G76&lt;tab!$G$702,0,IF(G76&gt;tab!$G$2,700,VLOOKUP(G76,tab!$G$2:$H$702,2,0))))</f>
        <v>0</v>
      </c>
      <c r="J76" s="188">
        <f t="shared" si="5"/>
        <v>0</v>
      </c>
    </row>
    <row r="77" spans="2:10" ht="15" customHeight="1" x14ac:dyDescent="0.35">
      <c r="B77" s="62">
        <f t="shared" si="7"/>
        <v>70</v>
      </c>
      <c r="C77" s="59"/>
      <c r="D77" s="59"/>
      <c r="E77" s="191" t="str">
        <f t="shared" si="6"/>
        <v/>
      </c>
      <c r="F77" s="97"/>
      <c r="G77" s="99"/>
      <c r="H77" s="63">
        <f>IF(F77=0,0,IF(F77&gt;tab!$D$702,0,IF(F77&lt;tab!$D$2,700,VLOOKUP(F77,tab!$D$2:$E$702,2,0))))</f>
        <v>0</v>
      </c>
      <c r="I77" s="95">
        <f>IF(G77=0,0,IF(G77&lt;tab!$G$702,0,IF(G77&gt;tab!$G$2,700,VLOOKUP(G77,tab!$G$2:$H$702,2,0))))</f>
        <v>0</v>
      </c>
      <c r="J77" s="188">
        <f t="shared" si="5"/>
        <v>0</v>
      </c>
    </row>
    <row r="78" spans="2:10" ht="15" customHeight="1" x14ac:dyDescent="0.35">
      <c r="B78" s="62">
        <f t="shared" si="7"/>
        <v>71</v>
      </c>
      <c r="C78" s="59"/>
      <c r="D78" s="59"/>
      <c r="E78" s="191" t="str">
        <f t="shared" si="6"/>
        <v/>
      </c>
      <c r="F78" s="97"/>
      <c r="G78" s="99"/>
      <c r="H78" s="63">
        <f>IF(F78=0,0,IF(F78&gt;tab!$D$702,0,IF(F78&lt;tab!$D$2,700,VLOOKUP(F78,tab!$D$2:$E$702,2,0))))</f>
        <v>0</v>
      </c>
      <c r="I78" s="95">
        <f>IF(G78=0,0,IF(G78&lt;tab!$G$702,0,IF(G78&gt;tab!$G$2,700,VLOOKUP(G78,tab!$G$2:$H$702,2,0))))</f>
        <v>0</v>
      </c>
      <c r="J78" s="188">
        <f t="shared" si="5"/>
        <v>0</v>
      </c>
    </row>
    <row r="79" spans="2:10" ht="15" customHeight="1" x14ac:dyDescent="0.35">
      <c r="B79" s="62">
        <f t="shared" si="7"/>
        <v>72</v>
      </c>
      <c r="C79" s="59"/>
      <c r="D79" s="59"/>
      <c r="E79" s="191" t="str">
        <f t="shared" si="6"/>
        <v/>
      </c>
      <c r="F79" s="97"/>
      <c r="G79" s="99"/>
      <c r="H79" s="63">
        <f>IF(F79=0,0,IF(F79&gt;tab!$D$702,0,IF(F79&lt;tab!$D$2,700,VLOOKUP(F79,tab!$D$2:$E$702,2,0))))</f>
        <v>0</v>
      </c>
      <c r="I79" s="95">
        <f>IF(G79=0,0,IF(G79&lt;tab!$G$702,0,IF(G79&gt;tab!$G$2,700,VLOOKUP(G79,tab!$G$2:$H$702,2,0))))</f>
        <v>0</v>
      </c>
      <c r="J79" s="188">
        <f t="shared" si="5"/>
        <v>0</v>
      </c>
    </row>
    <row r="80" spans="2:10" ht="15" customHeight="1" x14ac:dyDescent="0.35">
      <c r="B80" s="62">
        <f t="shared" si="7"/>
        <v>73</v>
      </c>
      <c r="C80" s="59"/>
      <c r="D80" s="59"/>
      <c r="E80" s="191" t="str">
        <f t="shared" si="6"/>
        <v/>
      </c>
      <c r="F80" s="97"/>
      <c r="G80" s="99"/>
      <c r="H80" s="63">
        <f>IF(F80=0,0,IF(F80&gt;tab!$D$702,0,IF(F80&lt;tab!$D$2,700,VLOOKUP(F80,tab!$D$2:$E$702,2,0))))</f>
        <v>0</v>
      </c>
      <c r="I80" s="95">
        <f>IF(G80=0,0,IF(G80&lt;tab!$G$702,0,IF(G80&gt;tab!$G$2,700,VLOOKUP(G80,tab!$G$2:$H$702,2,0))))</f>
        <v>0</v>
      </c>
      <c r="J80" s="188">
        <f t="shared" si="5"/>
        <v>0</v>
      </c>
    </row>
    <row r="81" spans="2:10" ht="15" customHeight="1" x14ac:dyDescent="0.35">
      <c r="B81" s="62">
        <f t="shared" si="7"/>
        <v>74</v>
      </c>
      <c r="C81" s="59"/>
      <c r="D81" s="59"/>
      <c r="E81" s="191" t="str">
        <f t="shared" si="6"/>
        <v/>
      </c>
      <c r="F81" s="97"/>
      <c r="G81" s="99"/>
      <c r="H81" s="63">
        <f>IF(F81=0,0,IF(F81&gt;tab!$D$702,0,IF(F81&lt;tab!$D$2,700,VLOOKUP(F81,tab!$D$2:$E$702,2,0))))</f>
        <v>0</v>
      </c>
      <c r="I81" s="95">
        <f>IF(G81=0,0,IF(G81&lt;tab!$G$702,0,IF(G81&gt;tab!$G$2,700,VLOOKUP(G81,tab!$G$2:$H$702,2,0))))</f>
        <v>0</v>
      </c>
      <c r="J81" s="188">
        <f t="shared" si="5"/>
        <v>0</v>
      </c>
    </row>
    <row r="82" spans="2:10" ht="15" customHeight="1" x14ac:dyDescent="0.35">
      <c r="B82" s="62">
        <f t="shared" si="7"/>
        <v>75</v>
      </c>
      <c r="C82" s="59"/>
      <c r="D82" s="59"/>
      <c r="E82" s="191" t="str">
        <f t="shared" si="6"/>
        <v/>
      </c>
      <c r="F82" s="97"/>
      <c r="G82" s="99"/>
      <c r="H82" s="63">
        <f>IF(F82=0,0,IF(F82&gt;tab!$D$702,0,IF(F82&lt;tab!$D$2,700,VLOOKUP(F82,tab!$D$2:$E$702,2,0))))</f>
        <v>0</v>
      </c>
      <c r="I82" s="95">
        <f>IF(G82=0,0,IF(G82&lt;tab!$G$702,0,IF(G82&gt;tab!$G$2,700,VLOOKUP(G82,tab!$G$2:$H$702,2,0))))</f>
        <v>0</v>
      </c>
      <c r="J82" s="188">
        <f t="shared" si="5"/>
        <v>0</v>
      </c>
    </row>
    <row r="83" spans="2:10" ht="15" customHeight="1" x14ac:dyDescent="0.35">
      <c r="B83" s="62">
        <f t="shared" si="7"/>
        <v>76</v>
      </c>
      <c r="C83" s="59"/>
      <c r="D83" s="59"/>
      <c r="E83" s="191" t="str">
        <f t="shared" si="6"/>
        <v/>
      </c>
      <c r="F83" s="97"/>
      <c r="G83" s="99"/>
      <c r="H83" s="63">
        <f>IF(F83=0,0,IF(F83&gt;tab!$D$702,0,IF(F83&lt;tab!$D$2,700,VLOOKUP(F83,tab!$D$2:$E$702,2,0))))</f>
        <v>0</v>
      </c>
      <c r="I83" s="95">
        <f>IF(G83=0,0,IF(G83&lt;tab!$G$702,0,IF(G83&gt;tab!$G$2,700,VLOOKUP(G83,tab!$G$2:$H$702,2,0))))</f>
        <v>0</v>
      </c>
      <c r="J83" s="188">
        <f t="shared" si="5"/>
        <v>0</v>
      </c>
    </row>
    <row r="84" spans="2:10" ht="15" customHeight="1" x14ac:dyDescent="0.35">
      <c r="B84" s="62">
        <f t="shared" si="7"/>
        <v>77</v>
      </c>
      <c r="C84" s="59"/>
      <c r="D84" s="59"/>
      <c r="E84" s="191" t="str">
        <f t="shared" si="6"/>
        <v/>
      </c>
      <c r="F84" s="97"/>
      <c r="G84" s="99"/>
      <c r="H84" s="63">
        <f>IF(F84=0,0,IF(F84&gt;tab!$D$702,0,IF(F84&lt;tab!$D$2,700,VLOOKUP(F84,tab!$D$2:$E$702,2,0))))</f>
        <v>0</v>
      </c>
      <c r="I84" s="95">
        <f>IF(G84=0,0,IF(G84&lt;tab!$G$702,0,IF(G84&gt;tab!$G$2,700,VLOOKUP(G84,tab!$G$2:$H$702,2,0))))</f>
        <v>0</v>
      </c>
      <c r="J84" s="188">
        <f t="shared" si="5"/>
        <v>0</v>
      </c>
    </row>
    <row r="85" spans="2:10" ht="15" customHeight="1" x14ac:dyDescent="0.35">
      <c r="B85" s="62">
        <f t="shared" si="7"/>
        <v>78</v>
      </c>
      <c r="C85" s="59"/>
      <c r="D85" s="59"/>
      <c r="E85" s="191" t="str">
        <f t="shared" si="6"/>
        <v/>
      </c>
      <c r="F85" s="97"/>
      <c r="G85" s="99"/>
      <c r="H85" s="63">
        <f>IF(F85=0,0,IF(F85&gt;tab!$D$702,0,IF(F85&lt;tab!$D$2,700,VLOOKUP(F85,tab!$D$2:$E$702,2,0))))</f>
        <v>0</v>
      </c>
      <c r="I85" s="95">
        <f>IF(G85=0,0,IF(G85&lt;tab!$G$702,0,IF(G85&gt;tab!$G$2,700,VLOOKUP(G85,tab!$G$2:$H$702,2,0))))</f>
        <v>0</v>
      </c>
      <c r="J85" s="188">
        <f t="shared" si="5"/>
        <v>0</v>
      </c>
    </row>
    <row r="86" spans="2:10" ht="15" customHeight="1" x14ac:dyDescent="0.35">
      <c r="B86" s="62">
        <f t="shared" si="7"/>
        <v>79</v>
      </c>
      <c r="C86" s="59"/>
      <c r="D86" s="59"/>
      <c r="E86" s="191" t="str">
        <f t="shared" si="6"/>
        <v/>
      </c>
      <c r="F86" s="97"/>
      <c r="G86" s="99"/>
      <c r="H86" s="63">
        <f>IF(F86=0,0,IF(F86&gt;tab!$D$702,0,IF(F86&lt;tab!$D$2,700,VLOOKUP(F86,tab!$D$2:$E$702,2,0))))</f>
        <v>0</v>
      </c>
      <c r="I86" s="95">
        <f>IF(G86=0,0,IF(G86&lt;tab!$G$702,0,IF(G86&gt;tab!$G$2,700,VLOOKUP(G86,tab!$G$2:$H$702,2,0))))</f>
        <v>0</v>
      </c>
      <c r="J86" s="188">
        <f t="shared" si="5"/>
        <v>0</v>
      </c>
    </row>
    <row r="87" spans="2:10" ht="15" customHeight="1" x14ac:dyDescent="0.35">
      <c r="B87" s="62">
        <f t="shared" si="7"/>
        <v>80</v>
      </c>
      <c r="C87" s="59"/>
      <c r="D87" s="59"/>
      <c r="E87" s="191" t="str">
        <f t="shared" si="6"/>
        <v/>
      </c>
      <c r="F87" s="97"/>
      <c r="G87" s="99"/>
      <c r="H87" s="63">
        <f>IF(F87=0,0,IF(F87&gt;tab!$D$702,0,IF(F87&lt;tab!$D$2,700,VLOOKUP(F87,tab!$D$2:$E$702,2,0))))</f>
        <v>0</v>
      </c>
      <c r="I87" s="95">
        <f>IF(G87=0,0,IF(G87&lt;tab!$G$702,0,IF(G87&gt;tab!$G$2,700,VLOOKUP(G87,tab!$G$2:$H$702,2,0))))</f>
        <v>0</v>
      </c>
      <c r="J87" s="188">
        <f t="shared" si="5"/>
        <v>0</v>
      </c>
    </row>
    <row r="88" spans="2:10" ht="15" customHeight="1" x14ac:dyDescent="0.35">
      <c r="B88" s="62">
        <f t="shared" si="7"/>
        <v>81</v>
      </c>
      <c r="C88" s="59"/>
      <c r="D88" s="59"/>
      <c r="E88" s="191" t="str">
        <f t="shared" si="6"/>
        <v/>
      </c>
      <c r="F88" s="97"/>
      <c r="G88" s="99"/>
      <c r="H88" s="63">
        <f>IF(F88=0,0,IF(F88&gt;tab!$D$702,0,IF(F88&lt;tab!$D$2,700,VLOOKUP(F88,tab!$D$2:$E$702,2,0))))</f>
        <v>0</v>
      </c>
      <c r="I88" s="95">
        <f>IF(G88=0,0,IF(G88&lt;tab!$G$702,0,IF(G88&gt;tab!$G$2,700,VLOOKUP(G88,tab!$G$2:$H$702,2,0))))</f>
        <v>0</v>
      </c>
      <c r="J88" s="188">
        <f t="shared" si="5"/>
        <v>0</v>
      </c>
    </row>
    <row r="89" spans="2:10" ht="15" customHeight="1" x14ac:dyDescent="0.35">
      <c r="B89" s="62">
        <f t="shared" si="7"/>
        <v>82</v>
      </c>
      <c r="C89" s="59"/>
      <c r="D89" s="59"/>
      <c r="E89" s="191" t="str">
        <f t="shared" si="6"/>
        <v/>
      </c>
      <c r="F89" s="97"/>
      <c r="G89" s="99"/>
      <c r="H89" s="63">
        <f>IF(F89=0,0,IF(F89&gt;tab!$D$702,0,IF(F89&lt;tab!$D$2,700,VLOOKUP(F89,tab!$D$2:$E$702,2,0))))</f>
        <v>0</v>
      </c>
      <c r="I89" s="95">
        <f>IF(G89=0,0,IF(G89&lt;tab!$G$702,0,IF(G89&gt;tab!$G$2,700,VLOOKUP(G89,tab!$G$2:$H$702,2,0))))</f>
        <v>0</v>
      </c>
      <c r="J89" s="188">
        <f t="shared" si="5"/>
        <v>0</v>
      </c>
    </row>
    <row r="90" spans="2:10" ht="15" customHeight="1" x14ac:dyDescent="0.35">
      <c r="B90" s="62">
        <f t="shared" si="7"/>
        <v>83</v>
      </c>
      <c r="C90" s="59"/>
      <c r="D90" s="59"/>
      <c r="E90" s="191" t="str">
        <f t="shared" si="6"/>
        <v/>
      </c>
      <c r="F90" s="97"/>
      <c r="G90" s="99"/>
      <c r="H90" s="63">
        <f>IF(F90=0,0,IF(F90&gt;tab!$D$702,0,IF(F90&lt;tab!$D$2,700,VLOOKUP(F90,tab!$D$2:$E$702,2,0))))</f>
        <v>0</v>
      </c>
      <c r="I90" s="95">
        <f>IF(G90=0,0,IF(G90&lt;tab!$G$702,0,IF(G90&gt;tab!$G$2,700,VLOOKUP(G90,tab!$G$2:$H$702,2,0))))</f>
        <v>0</v>
      </c>
      <c r="J90" s="188">
        <f t="shared" si="5"/>
        <v>0</v>
      </c>
    </row>
    <row r="91" spans="2:10" ht="15" customHeight="1" x14ac:dyDescent="0.35">
      <c r="B91" s="62">
        <f t="shared" si="7"/>
        <v>84</v>
      </c>
      <c r="C91" s="59"/>
      <c r="D91" s="59"/>
      <c r="E91" s="191" t="str">
        <f t="shared" si="6"/>
        <v/>
      </c>
      <c r="F91" s="97"/>
      <c r="G91" s="99"/>
      <c r="H91" s="63">
        <f>IF(F91=0,0,IF(F91&gt;tab!$D$702,0,IF(F91&lt;tab!$D$2,700,VLOOKUP(F91,tab!$D$2:$E$702,2,0))))</f>
        <v>0</v>
      </c>
      <c r="I91" s="95">
        <f>IF(G91=0,0,IF(G91&lt;tab!$G$702,0,IF(G91&gt;tab!$G$2,700,VLOOKUP(G91,tab!$G$2:$H$702,2,0))))</f>
        <v>0</v>
      </c>
      <c r="J91" s="188">
        <f t="shared" si="5"/>
        <v>0</v>
      </c>
    </row>
    <row r="92" spans="2:10" ht="15" customHeight="1" x14ac:dyDescent="0.35">
      <c r="B92" s="62">
        <f t="shared" si="7"/>
        <v>85</v>
      </c>
      <c r="C92" s="59"/>
      <c r="D92" s="59"/>
      <c r="E92" s="191" t="str">
        <f t="shared" si="6"/>
        <v/>
      </c>
      <c r="F92" s="97"/>
      <c r="G92" s="99"/>
      <c r="H92" s="63">
        <f>IF(F92=0,0,IF(F92&gt;tab!$D$702,0,IF(F92&lt;tab!$D$2,700,VLOOKUP(F92,tab!$D$2:$E$702,2,0))))</f>
        <v>0</v>
      </c>
      <c r="I92" s="95">
        <f>IF(G92=0,0,IF(G92&lt;tab!$G$702,0,IF(G92&gt;tab!$G$2,700,VLOOKUP(G92,tab!$G$2:$H$702,2,0))))</f>
        <v>0</v>
      </c>
      <c r="J92" s="188">
        <f t="shared" si="5"/>
        <v>0</v>
      </c>
    </row>
    <row r="93" spans="2:10" ht="15" customHeight="1" x14ac:dyDescent="0.35">
      <c r="B93" s="62">
        <f t="shared" si="7"/>
        <v>86</v>
      </c>
      <c r="C93" s="59"/>
      <c r="D93" s="59"/>
      <c r="E93" s="191" t="str">
        <f t="shared" si="6"/>
        <v/>
      </c>
      <c r="F93" s="97"/>
      <c r="G93" s="99"/>
      <c r="H93" s="63">
        <f>IF(F93=0,0,IF(F93&gt;tab!$D$702,0,IF(F93&lt;tab!$D$2,700,VLOOKUP(F93,tab!$D$2:$E$702,2,0))))</f>
        <v>0</v>
      </c>
      <c r="I93" s="95">
        <f>IF(G93=0,0,IF(G93&lt;tab!$G$702,0,IF(G93&gt;tab!$G$2,700,VLOOKUP(G93,tab!$G$2:$H$702,2,0))))</f>
        <v>0</v>
      </c>
      <c r="J93" s="188">
        <f t="shared" si="5"/>
        <v>0</v>
      </c>
    </row>
    <row r="94" spans="2:10" ht="15" customHeight="1" x14ac:dyDescent="0.35">
      <c r="B94" s="62">
        <f t="shared" si="7"/>
        <v>87</v>
      </c>
      <c r="C94" s="59"/>
      <c r="D94" s="59"/>
      <c r="E94" s="191" t="str">
        <f t="shared" si="6"/>
        <v/>
      </c>
      <c r="F94" s="97"/>
      <c r="G94" s="99"/>
      <c r="H94" s="63">
        <f>IF(F94=0,0,IF(F94&gt;tab!$D$702,0,IF(F94&lt;tab!$D$2,700,VLOOKUP(F94,tab!$D$2:$E$702,2,0))))</f>
        <v>0</v>
      </c>
      <c r="I94" s="95">
        <f>IF(G94=0,0,IF(G94&lt;tab!$G$702,0,IF(G94&gt;tab!$G$2,700,VLOOKUP(G94,tab!$G$2:$H$702,2,0))))</f>
        <v>0</v>
      </c>
      <c r="J94" s="188">
        <f t="shared" si="5"/>
        <v>0</v>
      </c>
    </row>
    <row r="95" spans="2:10" ht="15" customHeight="1" x14ac:dyDescent="0.35">
      <c r="B95" s="62">
        <f t="shared" si="7"/>
        <v>88</v>
      </c>
      <c r="C95" s="59"/>
      <c r="D95" s="59"/>
      <c r="E95" s="191" t="str">
        <f t="shared" si="6"/>
        <v/>
      </c>
      <c r="F95" s="97"/>
      <c r="G95" s="99"/>
      <c r="H95" s="63">
        <f>IF(F95=0,0,IF(F95&gt;tab!$D$702,0,IF(F95&lt;tab!$D$2,700,VLOOKUP(F95,tab!$D$2:$E$702,2,0))))</f>
        <v>0</v>
      </c>
      <c r="I95" s="95">
        <f>IF(G95=0,0,IF(G95&lt;tab!$G$702,0,IF(G95&gt;tab!$G$2,700,VLOOKUP(G95,tab!$G$2:$H$702,2,0))))</f>
        <v>0</v>
      </c>
      <c r="J95" s="188">
        <f t="shared" si="5"/>
        <v>0</v>
      </c>
    </row>
    <row r="96" spans="2:10" ht="15" customHeight="1" x14ac:dyDescent="0.35">
      <c r="B96" s="62">
        <f t="shared" si="7"/>
        <v>89</v>
      </c>
      <c r="C96" s="59"/>
      <c r="D96" s="59"/>
      <c r="E96" s="191" t="str">
        <f t="shared" si="6"/>
        <v/>
      </c>
      <c r="F96" s="97"/>
      <c r="G96" s="99"/>
      <c r="H96" s="63">
        <f>IF(F96=0,0,IF(F96&gt;tab!$D$702,0,IF(F96&lt;tab!$D$2,700,VLOOKUP(F96,tab!$D$2:$E$702,2,0))))</f>
        <v>0</v>
      </c>
      <c r="I96" s="95">
        <f>IF(G96=0,0,IF(G96&lt;tab!$G$702,0,IF(G96&gt;tab!$G$2,700,VLOOKUP(G96,tab!$G$2:$H$702,2,0))))</f>
        <v>0</v>
      </c>
      <c r="J96" s="188">
        <f t="shared" si="5"/>
        <v>0</v>
      </c>
    </row>
    <row r="97" spans="2:10" ht="15" customHeight="1" x14ac:dyDescent="0.35">
      <c r="B97" s="62">
        <f t="shared" si="7"/>
        <v>90</v>
      </c>
      <c r="C97" s="59"/>
      <c r="D97" s="59"/>
      <c r="E97" s="191" t="str">
        <f t="shared" si="6"/>
        <v/>
      </c>
      <c r="F97" s="97"/>
      <c r="G97" s="99"/>
      <c r="H97" s="63">
        <f>IF(F97=0,0,IF(F97&gt;tab!$D$702,0,IF(F97&lt;tab!$D$2,700,VLOOKUP(F97,tab!$D$2:$E$702,2,0))))</f>
        <v>0</v>
      </c>
      <c r="I97" s="95">
        <f>IF(G97=0,0,IF(G97&lt;tab!$G$702,0,IF(G97&gt;tab!$G$2,700,VLOOKUP(G97,tab!$G$2:$H$702,2,0))))</f>
        <v>0</v>
      </c>
      <c r="J97" s="188">
        <f t="shared" si="5"/>
        <v>0</v>
      </c>
    </row>
    <row r="98" spans="2:10" ht="15" customHeight="1" x14ac:dyDescent="0.35">
      <c r="B98" s="62">
        <f t="shared" si="7"/>
        <v>91</v>
      </c>
      <c r="C98" s="59"/>
      <c r="D98" s="59"/>
      <c r="E98" s="191" t="str">
        <f t="shared" si="6"/>
        <v/>
      </c>
      <c r="F98" s="97"/>
      <c r="G98" s="99"/>
      <c r="H98" s="63">
        <f>IF(F98=0,0,IF(F98&gt;tab!$D$702,0,IF(F98&lt;tab!$D$2,700,VLOOKUP(F98,tab!$D$2:$E$702,2,0))))</f>
        <v>0</v>
      </c>
      <c r="I98" s="95">
        <f>IF(G98=0,0,IF(G98&lt;tab!$G$702,0,IF(G98&gt;tab!$G$2,700,VLOOKUP(G98,tab!$G$2:$H$702,2,0))))</f>
        <v>0</v>
      </c>
      <c r="J98" s="188">
        <f t="shared" si="5"/>
        <v>0</v>
      </c>
    </row>
    <row r="99" spans="2:10" ht="15" customHeight="1" x14ac:dyDescent="0.35">
      <c r="B99" s="62">
        <f t="shared" si="7"/>
        <v>92</v>
      </c>
      <c r="C99" s="59"/>
      <c r="D99" s="59"/>
      <c r="E99" s="191" t="str">
        <f t="shared" si="6"/>
        <v/>
      </c>
      <c r="F99" s="97"/>
      <c r="G99" s="99"/>
      <c r="H99" s="63">
        <f>IF(F99=0,0,IF(F99&gt;tab!$D$702,0,IF(F99&lt;tab!$D$2,700,VLOOKUP(F99,tab!$D$2:$E$702,2,0))))</f>
        <v>0</v>
      </c>
      <c r="I99" s="95">
        <f>IF(G99=0,0,IF(G99&lt;tab!$G$702,0,IF(G99&gt;tab!$G$2,700,VLOOKUP(G99,tab!$G$2:$H$702,2,0))))</f>
        <v>0</v>
      </c>
      <c r="J99" s="188">
        <f t="shared" si="5"/>
        <v>0</v>
      </c>
    </row>
    <row r="100" spans="2:10" ht="15" customHeight="1" x14ac:dyDescent="0.35">
      <c r="B100" s="62">
        <f t="shared" si="7"/>
        <v>93</v>
      </c>
      <c r="C100" s="59"/>
      <c r="D100" s="59"/>
      <c r="E100" s="191" t="str">
        <f t="shared" si="6"/>
        <v/>
      </c>
      <c r="F100" s="97"/>
      <c r="G100" s="99"/>
      <c r="H100" s="63">
        <f>IF(F100=0,0,IF(F100&gt;tab!$D$702,0,IF(F100&lt;tab!$D$2,700,VLOOKUP(F100,tab!$D$2:$E$702,2,0))))</f>
        <v>0</v>
      </c>
      <c r="I100" s="95">
        <f>IF(G100=0,0,IF(G100&lt;tab!$G$702,0,IF(G100&gt;tab!$G$2,700,VLOOKUP(G100,tab!$G$2:$H$702,2,0))))</f>
        <v>0</v>
      </c>
      <c r="J100" s="188">
        <f t="shared" si="5"/>
        <v>0</v>
      </c>
    </row>
    <row r="101" spans="2:10" ht="15" customHeight="1" x14ac:dyDescent="0.35">
      <c r="B101" s="62">
        <f t="shared" si="7"/>
        <v>94</v>
      </c>
      <c r="C101" s="59"/>
      <c r="D101" s="59"/>
      <c r="E101" s="191" t="str">
        <f t="shared" si="6"/>
        <v/>
      </c>
      <c r="F101" s="97"/>
      <c r="G101" s="99"/>
      <c r="H101" s="63">
        <f>IF(F101=0,0,IF(F101&gt;tab!$D$702,0,IF(F101&lt;tab!$D$2,700,VLOOKUP(F101,tab!$D$2:$E$702,2,0))))</f>
        <v>0</v>
      </c>
      <c r="I101" s="95">
        <f>IF(G101=0,0,IF(G101&lt;tab!$G$702,0,IF(G101&gt;tab!$G$2,700,VLOOKUP(G101,tab!$G$2:$H$702,2,0))))</f>
        <v>0</v>
      </c>
      <c r="J101" s="188">
        <f t="shared" si="5"/>
        <v>0</v>
      </c>
    </row>
    <row r="102" spans="2:10" ht="15" customHeight="1" x14ac:dyDescent="0.35">
      <c r="B102" s="62">
        <f t="shared" si="7"/>
        <v>95</v>
      </c>
      <c r="C102" s="59"/>
      <c r="D102" s="59"/>
      <c r="E102" s="191" t="str">
        <f t="shared" si="6"/>
        <v/>
      </c>
      <c r="F102" s="97"/>
      <c r="G102" s="99"/>
      <c r="H102" s="63">
        <f>IF(F102=0,0,IF(F102&gt;tab!$D$702,0,IF(F102&lt;tab!$D$2,700,VLOOKUP(F102,tab!$D$2:$E$702,2,0))))</f>
        <v>0</v>
      </c>
      <c r="I102" s="95">
        <f>IF(G102=0,0,IF(G102&lt;tab!$G$702,0,IF(G102&gt;tab!$G$2,700,VLOOKUP(G102,tab!$G$2:$H$702,2,0))))</f>
        <v>0</v>
      </c>
      <c r="J102" s="188">
        <f t="shared" si="5"/>
        <v>0</v>
      </c>
    </row>
    <row r="103" spans="2:10" ht="15" customHeight="1" x14ac:dyDescent="0.35">
      <c r="B103" s="62">
        <f t="shared" si="7"/>
        <v>96</v>
      </c>
      <c r="C103" s="59"/>
      <c r="D103" s="59"/>
      <c r="E103" s="191" t="str">
        <f t="shared" si="6"/>
        <v/>
      </c>
      <c r="F103" s="97"/>
      <c r="G103" s="99"/>
      <c r="H103" s="63">
        <f>IF(F103=0,0,IF(F103&gt;tab!$D$702,0,IF(F103&lt;tab!$D$2,700,VLOOKUP(F103,tab!$D$2:$E$702,2,0))))</f>
        <v>0</v>
      </c>
      <c r="I103" s="95">
        <f>IF(G103=0,0,IF(G103&lt;tab!$G$702,0,IF(G103&gt;tab!$G$2,700,VLOOKUP(G103,tab!$G$2:$H$702,2,0))))</f>
        <v>0</v>
      </c>
      <c r="J103" s="188">
        <f t="shared" ref="J103:J106" si="8">H103+I103</f>
        <v>0</v>
      </c>
    </row>
    <row r="104" spans="2:10" ht="15" customHeight="1" x14ac:dyDescent="0.35">
      <c r="B104" s="62">
        <f t="shared" si="7"/>
        <v>97</v>
      </c>
      <c r="C104" s="59"/>
      <c r="D104" s="59"/>
      <c r="E104" s="191" t="str">
        <f t="shared" si="6"/>
        <v/>
      </c>
      <c r="F104" s="97"/>
      <c r="G104" s="99"/>
      <c r="H104" s="63">
        <f>IF(F104=0,0,IF(F104&gt;tab!$D$702,0,IF(F104&lt;tab!$D$2,700,VLOOKUP(F104,tab!$D$2:$E$702,2,0))))</f>
        <v>0</v>
      </c>
      <c r="I104" s="95">
        <f>IF(G104=0,0,IF(G104&lt;tab!$G$702,0,IF(G104&gt;tab!$G$2,700,VLOOKUP(G104,tab!$G$2:$H$702,2,0))))</f>
        <v>0</v>
      </c>
      <c r="J104" s="188">
        <f t="shared" si="8"/>
        <v>0</v>
      </c>
    </row>
    <row r="105" spans="2:10" ht="15" customHeight="1" x14ac:dyDescent="0.35">
      <c r="B105" s="62">
        <f t="shared" si="7"/>
        <v>98</v>
      </c>
      <c r="C105" s="59"/>
      <c r="D105" s="59"/>
      <c r="E105" s="191" t="str">
        <f t="shared" si="6"/>
        <v/>
      </c>
      <c r="F105" s="97"/>
      <c r="G105" s="99"/>
      <c r="H105" s="63">
        <f>IF(F105=0,0,IF(F105&gt;tab!$D$702,0,IF(F105&lt;tab!$D$2,700,VLOOKUP(F105,tab!$D$2:$E$702,2,0))))</f>
        <v>0</v>
      </c>
      <c r="I105" s="95">
        <f>IF(G105=0,0,IF(G105&lt;tab!$G$702,0,IF(G105&gt;tab!$G$2,700,VLOOKUP(G105,tab!$G$2:$H$702,2,0))))</f>
        <v>0</v>
      </c>
      <c r="J105" s="188">
        <f t="shared" si="8"/>
        <v>0</v>
      </c>
    </row>
    <row r="106" spans="2:10" ht="15" customHeight="1" x14ac:dyDescent="0.35">
      <c r="B106" s="62">
        <f t="shared" si="7"/>
        <v>99</v>
      </c>
      <c r="C106" s="59"/>
      <c r="D106" s="59"/>
      <c r="E106" s="191" t="str">
        <f t="shared" si="6"/>
        <v/>
      </c>
      <c r="F106" s="97"/>
      <c r="G106" s="99"/>
      <c r="H106" s="63">
        <f>IF(F106=0,0,IF(F106&gt;tab!$D$702,0,IF(F106&lt;tab!$D$2,700,VLOOKUP(F106,tab!$D$2:$E$702,2,0))))</f>
        <v>0</v>
      </c>
      <c r="I106" s="95">
        <f>IF(G106=0,0,IF(G106&lt;tab!$G$702,0,IF(G106&gt;tab!$G$2,700,VLOOKUP(G106,tab!$G$2:$H$702,2,0))))</f>
        <v>0</v>
      </c>
      <c r="J106" s="188">
        <f t="shared" si="8"/>
        <v>0</v>
      </c>
    </row>
  </sheetData>
  <sheetProtection algorithmName="SHA-512" hashValue="WqPywG5j5w26OpQbD4X8YDaPGMsyI05p8V04bpup3N+h6yZosgx0ilxk4BBIc3agh/qQ+H5YznStDcGqJetZyw==" saltValue="7cep2li1kMvAUFemW31EOA==" spinCount="100000" sheet="1" objects="1" scenarios="1" selectLockedCells="1" sort="0" autoFilter="0"/>
  <protectedRanges>
    <protectedRange sqref="B6:J106" name="B2F"/>
  </protectedRanges>
  <autoFilter ref="B6:J106" xr:uid="{00000000-0009-0000-0000-000003000000}">
    <sortState ref="B7:J106">
      <sortCondition descending="1" ref="J6:J106"/>
    </sortState>
  </autoFilter>
  <sortState ref="C7:K18">
    <sortCondition descending="1" ref="J9"/>
  </sortState>
  <conditionalFormatting sqref="F13:F106">
    <cfRule type="containsBlanks" dxfId="32" priority="15" stopIfTrue="1">
      <formula>LEN(TRIM(F13))=0</formula>
    </cfRule>
    <cfRule type="cellIs" dxfId="31" priority="19" stopIfTrue="1" operator="notBetween">
      <formula>7.1</formula>
      <formula>14.1</formula>
    </cfRule>
  </conditionalFormatting>
  <conditionalFormatting sqref="G13:G106">
    <cfRule type="containsBlanks" dxfId="30" priority="7" stopIfTrue="1">
      <formula>LEN(TRIM(G13))=0</formula>
    </cfRule>
    <cfRule type="cellIs" dxfId="29" priority="9" stopIfTrue="1" operator="notBetween">
      <formula>1.03</formula>
      <formula>5.85</formula>
    </cfRule>
    <cfRule type="cellIs" dxfId="28" priority="12" stopIfTrue="1" operator="equal">
      <formula>0</formula>
    </cfRule>
  </conditionalFormatting>
  <conditionalFormatting sqref="B7:E106">
    <cfRule type="notContainsBlanks" dxfId="27" priority="6">
      <formula>LEN(TRIM(B7))&gt;0</formula>
    </cfRule>
  </conditionalFormatting>
  <conditionalFormatting sqref="F7:F12">
    <cfRule type="containsBlanks" dxfId="26" priority="4" stopIfTrue="1">
      <formula>LEN(TRIM(F7))=0</formula>
    </cfRule>
    <cfRule type="cellIs" dxfId="25" priority="5" stopIfTrue="1" operator="notBetween">
      <formula>7.1</formula>
      <formula>14.1</formula>
    </cfRule>
  </conditionalFormatting>
  <conditionalFormatting sqref="G7:G12">
    <cfRule type="containsBlanks" dxfId="24" priority="2" stopIfTrue="1">
      <formula>LEN(TRIM(G7))=0</formula>
    </cfRule>
    <cfRule type="cellIs" dxfId="23" priority="3" stopIfTrue="1" operator="notBetween">
      <formula>1.03</formula>
      <formula>5.85</formula>
    </cfRule>
  </conditionalFormatting>
  <conditionalFormatting sqref="J2">
    <cfRule type="containsText" dxfId="22" priority="1" operator="containsText" text="alege">
      <formula>NOT(ISERROR(SEARCH("alege",J2)))</formula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tab!$P$2:$P$4</xm:f>
          </x14:formula1>
          <xm:sqref>J2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2:K106"/>
  <sheetViews>
    <sheetView showGridLines="0" showRowColHeaders="0" workbookViewId="0">
      <selection activeCell="F7" sqref="F7:G7"/>
    </sheetView>
  </sheetViews>
  <sheetFormatPr defaultRowHeight="15" customHeight="1" x14ac:dyDescent="0.35"/>
  <cols>
    <col min="1" max="2" width="4.7265625" style="1" customWidth="1"/>
    <col min="3" max="4" width="25.7265625" style="1" customWidth="1"/>
    <col min="5" max="9" width="10.7265625" style="1" customWidth="1"/>
    <col min="10" max="10" width="10.7265625" style="105" customWidth="1"/>
    <col min="11" max="249" width="9.1796875" style="1"/>
    <col min="250" max="250" width="7" style="1" customWidth="1"/>
    <col min="251" max="251" width="20.54296875" style="1" customWidth="1"/>
    <col min="252" max="252" width="36.453125" style="1" customWidth="1"/>
    <col min="253" max="253" width="10.453125" style="1" customWidth="1"/>
    <col min="254" max="254" width="7.26953125" style="1" customWidth="1"/>
    <col min="255" max="255" width="10.26953125" style="1" customWidth="1"/>
    <col min="256" max="256" width="8" style="1" customWidth="1"/>
    <col min="257" max="257" width="10.26953125" style="1" customWidth="1"/>
    <col min="258" max="258" width="8.453125" style="1" customWidth="1"/>
    <col min="259" max="259" width="10.453125" style="1" customWidth="1"/>
    <col min="260" max="260" width="7.1796875" style="1" customWidth="1"/>
    <col min="261" max="261" width="10.26953125" style="1" customWidth="1"/>
    <col min="262" max="262" width="8.453125" style="1" customWidth="1"/>
    <col min="263" max="505" width="9.1796875" style="1"/>
    <col min="506" max="506" width="7" style="1" customWidth="1"/>
    <col min="507" max="507" width="20.54296875" style="1" customWidth="1"/>
    <col min="508" max="508" width="36.453125" style="1" customWidth="1"/>
    <col min="509" max="509" width="10.453125" style="1" customWidth="1"/>
    <col min="510" max="510" width="7.26953125" style="1" customWidth="1"/>
    <col min="511" max="511" width="10.26953125" style="1" customWidth="1"/>
    <col min="512" max="512" width="8" style="1" customWidth="1"/>
    <col min="513" max="513" width="10.26953125" style="1" customWidth="1"/>
    <col min="514" max="514" width="8.453125" style="1" customWidth="1"/>
    <col min="515" max="515" width="10.453125" style="1" customWidth="1"/>
    <col min="516" max="516" width="7.1796875" style="1" customWidth="1"/>
    <col min="517" max="517" width="10.26953125" style="1" customWidth="1"/>
    <col min="518" max="518" width="8.453125" style="1" customWidth="1"/>
    <col min="519" max="761" width="9.1796875" style="1"/>
    <col min="762" max="762" width="7" style="1" customWidth="1"/>
    <col min="763" max="763" width="20.54296875" style="1" customWidth="1"/>
    <col min="764" max="764" width="36.453125" style="1" customWidth="1"/>
    <col min="765" max="765" width="10.453125" style="1" customWidth="1"/>
    <col min="766" max="766" width="7.26953125" style="1" customWidth="1"/>
    <col min="767" max="767" width="10.26953125" style="1" customWidth="1"/>
    <col min="768" max="768" width="8" style="1" customWidth="1"/>
    <col min="769" max="769" width="10.26953125" style="1" customWidth="1"/>
    <col min="770" max="770" width="8.453125" style="1" customWidth="1"/>
    <col min="771" max="771" width="10.453125" style="1" customWidth="1"/>
    <col min="772" max="772" width="7.1796875" style="1" customWidth="1"/>
    <col min="773" max="773" width="10.26953125" style="1" customWidth="1"/>
    <col min="774" max="774" width="8.453125" style="1" customWidth="1"/>
    <col min="775" max="1017" width="9.1796875" style="1"/>
    <col min="1018" max="1018" width="7" style="1" customWidth="1"/>
    <col min="1019" max="1019" width="20.54296875" style="1" customWidth="1"/>
    <col min="1020" max="1020" width="36.453125" style="1" customWidth="1"/>
    <col min="1021" max="1021" width="10.453125" style="1" customWidth="1"/>
    <col min="1022" max="1022" width="7.26953125" style="1" customWidth="1"/>
    <col min="1023" max="1023" width="10.26953125" style="1" customWidth="1"/>
    <col min="1024" max="1024" width="8" style="1" customWidth="1"/>
    <col min="1025" max="1025" width="10.26953125" style="1" customWidth="1"/>
    <col min="1026" max="1026" width="8.453125" style="1" customWidth="1"/>
    <col min="1027" max="1027" width="10.453125" style="1" customWidth="1"/>
    <col min="1028" max="1028" width="7.1796875" style="1" customWidth="1"/>
    <col min="1029" max="1029" width="10.26953125" style="1" customWidth="1"/>
    <col min="1030" max="1030" width="8.453125" style="1" customWidth="1"/>
    <col min="1031" max="1273" width="9.1796875" style="1"/>
    <col min="1274" max="1274" width="7" style="1" customWidth="1"/>
    <col min="1275" max="1275" width="20.54296875" style="1" customWidth="1"/>
    <col min="1276" max="1276" width="36.453125" style="1" customWidth="1"/>
    <col min="1277" max="1277" width="10.453125" style="1" customWidth="1"/>
    <col min="1278" max="1278" width="7.26953125" style="1" customWidth="1"/>
    <col min="1279" max="1279" width="10.26953125" style="1" customWidth="1"/>
    <col min="1280" max="1280" width="8" style="1" customWidth="1"/>
    <col min="1281" max="1281" width="10.26953125" style="1" customWidth="1"/>
    <col min="1282" max="1282" width="8.453125" style="1" customWidth="1"/>
    <col min="1283" max="1283" width="10.453125" style="1" customWidth="1"/>
    <col min="1284" max="1284" width="7.1796875" style="1" customWidth="1"/>
    <col min="1285" max="1285" width="10.26953125" style="1" customWidth="1"/>
    <col min="1286" max="1286" width="8.453125" style="1" customWidth="1"/>
    <col min="1287" max="1529" width="9.1796875" style="1"/>
    <col min="1530" max="1530" width="7" style="1" customWidth="1"/>
    <col min="1531" max="1531" width="20.54296875" style="1" customWidth="1"/>
    <col min="1532" max="1532" width="36.453125" style="1" customWidth="1"/>
    <col min="1533" max="1533" width="10.453125" style="1" customWidth="1"/>
    <col min="1534" max="1534" width="7.26953125" style="1" customWidth="1"/>
    <col min="1535" max="1535" width="10.26953125" style="1" customWidth="1"/>
    <col min="1536" max="1536" width="8" style="1" customWidth="1"/>
    <col min="1537" max="1537" width="10.26953125" style="1" customWidth="1"/>
    <col min="1538" max="1538" width="8.453125" style="1" customWidth="1"/>
    <col min="1539" max="1539" width="10.453125" style="1" customWidth="1"/>
    <col min="1540" max="1540" width="7.1796875" style="1" customWidth="1"/>
    <col min="1541" max="1541" width="10.26953125" style="1" customWidth="1"/>
    <col min="1542" max="1542" width="8.453125" style="1" customWidth="1"/>
    <col min="1543" max="1785" width="9.1796875" style="1"/>
    <col min="1786" max="1786" width="7" style="1" customWidth="1"/>
    <col min="1787" max="1787" width="20.54296875" style="1" customWidth="1"/>
    <col min="1788" max="1788" width="36.453125" style="1" customWidth="1"/>
    <col min="1789" max="1789" width="10.453125" style="1" customWidth="1"/>
    <col min="1790" max="1790" width="7.26953125" style="1" customWidth="1"/>
    <col min="1791" max="1791" width="10.26953125" style="1" customWidth="1"/>
    <col min="1792" max="1792" width="8" style="1" customWidth="1"/>
    <col min="1793" max="1793" width="10.26953125" style="1" customWidth="1"/>
    <col min="1794" max="1794" width="8.453125" style="1" customWidth="1"/>
    <col min="1795" max="1795" width="10.453125" style="1" customWidth="1"/>
    <col min="1796" max="1796" width="7.1796875" style="1" customWidth="1"/>
    <col min="1797" max="1797" width="10.26953125" style="1" customWidth="1"/>
    <col min="1798" max="1798" width="8.453125" style="1" customWidth="1"/>
    <col min="1799" max="2041" width="9.1796875" style="1"/>
    <col min="2042" max="2042" width="7" style="1" customWidth="1"/>
    <col min="2043" max="2043" width="20.54296875" style="1" customWidth="1"/>
    <col min="2044" max="2044" width="36.453125" style="1" customWidth="1"/>
    <col min="2045" max="2045" width="10.453125" style="1" customWidth="1"/>
    <col min="2046" max="2046" width="7.26953125" style="1" customWidth="1"/>
    <col min="2047" max="2047" width="10.26953125" style="1" customWidth="1"/>
    <col min="2048" max="2048" width="8" style="1" customWidth="1"/>
    <col min="2049" max="2049" width="10.26953125" style="1" customWidth="1"/>
    <col min="2050" max="2050" width="8.453125" style="1" customWidth="1"/>
    <col min="2051" max="2051" width="10.453125" style="1" customWidth="1"/>
    <col min="2052" max="2052" width="7.1796875" style="1" customWidth="1"/>
    <col min="2053" max="2053" width="10.26953125" style="1" customWidth="1"/>
    <col min="2054" max="2054" width="8.453125" style="1" customWidth="1"/>
    <col min="2055" max="2297" width="9.1796875" style="1"/>
    <col min="2298" max="2298" width="7" style="1" customWidth="1"/>
    <col min="2299" max="2299" width="20.54296875" style="1" customWidth="1"/>
    <col min="2300" max="2300" width="36.453125" style="1" customWidth="1"/>
    <col min="2301" max="2301" width="10.453125" style="1" customWidth="1"/>
    <col min="2302" max="2302" width="7.26953125" style="1" customWidth="1"/>
    <col min="2303" max="2303" width="10.26953125" style="1" customWidth="1"/>
    <col min="2304" max="2304" width="8" style="1" customWidth="1"/>
    <col min="2305" max="2305" width="10.26953125" style="1" customWidth="1"/>
    <col min="2306" max="2306" width="8.453125" style="1" customWidth="1"/>
    <col min="2307" max="2307" width="10.453125" style="1" customWidth="1"/>
    <col min="2308" max="2308" width="7.1796875" style="1" customWidth="1"/>
    <col min="2309" max="2309" width="10.26953125" style="1" customWidth="1"/>
    <col min="2310" max="2310" width="8.453125" style="1" customWidth="1"/>
    <col min="2311" max="2553" width="9.1796875" style="1"/>
    <col min="2554" max="2554" width="7" style="1" customWidth="1"/>
    <col min="2555" max="2555" width="20.54296875" style="1" customWidth="1"/>
    <col min="2556" max="2556" width="36.453125" style="1" customWidth="1"/>
    <col min="2557" max="2557" width="10.453125" style="1" customWidth="1"/>
    <col min="2558" max="2558" width="7.26953125" style="1" customWidth="1"/>
    <col min="2559" max="2559" width="10.26953125" style="1" customWidth="1"/>
    <col min="2560" max="2560" width="8" style="1" customWidth="1"/>
    <col min="2561" max="2561" width="10.26953125" style="1" customWidth="1"/>
    <col min="2562" max="2562" width="8.453125" style="1" customWidth="1"/>
    <col min="2563" max="2563" width="10.453125" style="1" customWidth="1"/>
    <col min="2564" max="2564" width="7.1796875" style="1" customWidth="1"/>
    <col min="2565" max="2565" width="10.26953125" style="1" customWidth="1"/>
    <col min="2566" max="2566" width="8.453125" style="1" customWidth="1"/>
    <col min="2567" max="2809" width="9.1796875" style="1"/>
    <col min="2810" max="2810" width="7" style="1" customWidth="1"/>
    <col min="2811" max="2811" width="20.54296875" style="1" customWidth="1"/>
    <col min="2812" max="2812" width="36.453125" style="1" customWidth="1"/>
    <col min="2813" max="2813" width="10.453125" style="1" customWidth="1"/>
    <col min="2814" max="2814" width="7.26953125" style="1" customWidth="1"/>
    <col min="2815" max="2815" width="10.26953125" style="1" customWidth="1"/>
    <col min="2816" max="2816" width="8" style="1" customWidth="1"/>
    <col min="2817" max="2817" width="10.26953125" style="1" customWidth="1"/>
    <col min="2818" max="2818" width="8.453125" style="1" customWidth="1"/>
    <col min="2819" max="2819" width="10.453125" style="1" customWidth="1"/>
    <col min="2820" max="2820" width="7.1796875" style="1" customWidth="1"/>
    <col min="2821" max="2821" width="10.26953125" style="1" customWidth="1"/>
    <col min="2822" max="2822" width="8.453125" style="1" customWidth="1"/>
    <col min="2823" max="3065" width="9.1796875" style="1"/>
    <col min="3066" max="3066" width="7" style="1" customWidth="1"/>
    <col min="3067" max="3067" width="20.54296875" style="1" customWidth="1"/>
    <col min="3068" max="3068" width="36.453125" style="1" customWidth="1"/>
    <col min="3069" max="3069" width="10.453125" style="1" customWidth="1"/>
    <col min="3070" max="3070" width="7.26953125" style="1" customWidth="1"/>
    <col min="3071" max="3071" width="10.26953125" style="1" customWidth="1"/>
    <col min="3072" max="3072" width="8" style="1" customWidth="1"/>
    <col min="3073" max="3073" width="10.26953125" style="1" customWidth="1"/>
    <col min="3074" max="3074" width="8.453125" style="1" customWidth="1"/>
    <col min="3075" max="3075" width="10.453125" style="1" customWidth="1"/>
    <col min="3076" max="3076" width="7.1796875" style="1" customWidth="1"/>
    <col min="3077" max="3077" width="10.26953125" style="1" customWidth="1"/>
    <col min="3078" max="3078" width="8.453125" style="1" customWidth="1"/>
    <col min="3079" max="3321" width="9.1796875" style="1"/>
    <col min="3322" max="3322" width="7" style="1" customWidth="1"/>
    <col min="3323" max="3323" width="20.54296875" style="1" customWidth="1"/>
    <col min="3324" max="3324" width="36.453125" style="1" customWidth="1"/>
    <col min="3325" max="3325" width="10.453125" style="1" customWidth="1"/>
    <col min="3326" max="3326" width="7.26953125" style="1" customWidth="1"/>
    <col min="3327" max="3327" width="10.26953125" style="1" customWidth="1"/>
    <col min="3328" max="3328" width="8" style="1" customWidth="1"/>
    <col min="3329" max="3329" width="10.26953125" style="1" customWidth="1"/>
    <col min="3330" max="3330" width="8.453125" style="1" customWidth="1"/>
    <col min="3331" max="3331" width="10.453125" style="1" customWidth="1"/>
    <col min="3332" max="3332" width="7.1796875" style="1" customWidth="1"/>
    <col min="3333" max="3333" width="10.26953125" style="1" customWidth="1"/>
    <col min="3334" max="3334" width="8.453125" style="1" customWidth="1"/>
    <col min="3335" max="3577" width="9.1796875" style="1"/>
    <col min="3578" max="3578" width="7" style="1" customWidth="1"/>
    <col min="3579" max="3579" width="20.54296875" style="1" customWidth="1"/>
    <col min="3580" max="3580" width="36.453125" style="1" customWidth="1"/>
    <col min="3581" max="3581" width="10.453125" style="1" customWidth="1"/>
    <col min="3582" max="3582" width="7.26953125" style="1" customWidth="1"/>
    <col min="3583" max="3583" width="10.26953125" style="1" customWidth="1"/>
    <col min="3584" max="3584" width="8" style="1" customWidth="1"/>
    <col min="3585" max="3585" width="10.26953125" style="1" customWidth="1"/>
    <col min="3586" max="3586" width="8.453125" style="1" customWidth="1"/>
    <col min="3587" max="3587" width="10.453125" style="1" customWidth="1"/>
    <col min="3588" max="3588" width="7.1796875" style="1" customWidth="1"/>
    <col min="3589" max="3589" width="10.26953125" style="1" customWidth="1"/>
    <col min="3590" max="3590" width="8.453125" style="1" customWidth="1"/>
    <col min="3591" max="3833" width="9.1796875" style="1"/>
    <col min="3834" max="3834" width="7" style="1" customWidth="1"/>
    <col min="3835" max="3835" width="20.54296875" style="1" customWidth="1"/>
    <col min="3836" max="3836" width="36.453125" style="1" customWidth="1"/>
    <col min="3837" max="3837" width="10.453125" style="1" customWidth="1"/>
    <col min="3838" max="3838" width="7.26953125" style="1" customWidth="1"/>
    <col min="3839" max="3839" width="10.26953125" style="1" customWidth="1"/>
    <col min="3840" max="3840" width="8" style="1" customWidth="1"/>
    <col min="3841" max="3841" width="10.26953125" style="1" customWidth="1"/>
    <col min="3842" max="3842" width="8.453125" style="1" customWidth="1"/>
    <col min="3843" max="3843" width="10.453125" style="1" customWidth="1"/>
    <col min="3844" max="3844" width="7.1796875" style="1" customWidth="1"/>
    <col min="3845" max="3845" width="10.26953125" style="1" customWidth="1"/>
    <col min="3846" max="3846" width="8.453125" style="1" customWidth="1"/>
    <col min="3847" max="4089" width="9.1796875" style="1"/>
    <col min="4090" max="4090" width="7" style="1" customWidth="1"/>
    <col min="4091" max="4091" width="20.54296875" style="1" customWidth="1"/>
    <col min="4092" max="4092" width="36.453125" style="1" customWidth="1"/>
    <col min="4093" max="4093" width="10.453125" style="1" customWidth="1"/>
    <col min="4094" max="4094" width="7.26953125" style="1" customWidth="1"/>
    <col min="4095" max="4095" width="10.26953125" style="1" customWidth="1"/>
    <col min="4096" max="4096" width="8" style="1" customWidth="1"/>
    <col min="4097" max="4097" width="10.26953125" style="1" customWidth="1"/>
    <col min="4098" max="4098" width="8.453125" style="1" customWidth="1"/>
    <col min="4099" max="4099" width="10.453125" style="1" customWidth="1"/>
    <col min="4100" max="4100" width="7.1796875" style="1" customWidth="1"/>
    <col min="4101" max="4101" width="10.26953125" style="1" customWidth="1"/>
    <col min="4102" max="4102" width="8.453125" style="1" customWidth="1"/>
    <col min="4103" max="4345" width="9.1796875" style="1"/>
    <col min="4346" max="4346" width="7" style="1" customWidth="1"/>
    <col min="4347" max="4347" width="20.54296875" style="1" customWidth="1"/>
    <col min="4348" max="4348" width="36.453125" style="1" customWidth="1"/>
    <col min="4349" max="4349" width="10.453125" style="1" customWidth="1"/>
    <col min="4350" max="4350" width="7.26953125" style="1" customWidth="1"/>
    <col min="4351" max="4351" width="10.26953125" style="1" customWidth="1"/>
    <col min="4352" max="4352" width="8" style="1" customWidth="1"/>
    <col min="4353" max="4353" width="10.26953125" style="1" customWidth="1"/>
    <col min="4354" max="4354" width="8.453125" style="1" customWidth="1"/>
    <col min="4355" max="4355" width="10.453125" style="1" customWidth="1"/>
    <col min="4356" max="4356" width="7.1796875" style="1" customWidth="1"/>
    <col min="4357" max="4357" width="10.26953125" style="1" customWidth="1"/>
    <col min="4358" max="4358" width="8.453125" style="1" customWidth="1"/>
    <col min="4359" max="4601" width="9.1796875" style="1"/>
    <col min="4602" max="4602" width="7" style="1" customWidth="1"/>
    <col min="4603" max="4603" width="20.54296875" style="1" customWidth="1"/>
    <col min="4604" max="4604" width="36.453125" style="1" customWidth="1"/>
    <col min="4605" max="4605" width="10.453125" style="1" customWidth="1"/>
    <col min="4606" max="4606" width="7.26953125" style="1" customWidth="1"/>
    <col min="4607" max="4607" width="10.26953125" style="1" customWidth="1"/>
    <col min="4608" max="4608" width="8" style="1" customWidth="1"/>
    <col min="4609" max="4609" width="10.26953125" style="1" customWidth="1"/>
    <col min="4610" max="4610" width="8.453125" style="1" customWidth="1"/>
    <col min="4611" max="4611" width="10.453125" style="1" customWidth="1"/>
    <col min="4612" max="4612" width="7.1796875" style="1" customWidth="1"/>
    <col min="4613" max="4613" width="10.26953125" style="1" customWidth="1"/>
    <col min="4614" max="4614" width="8.453125" style="1" customWidth="1"/>
    <col min="4615" max="4857" width="9.1796875" style="1"/>
    <col min="4858" max="4858" width="7" style="1" customWidth="1"/>
    <col min="4859" max="4859" width="20.54296875" style="1" customWidth="1"/>
    <col min="4860" max="4860" width="36.453125" style="1" customWidth="1"/>
    <col min="4861" max="4861" width="10.453125" style="1" customWidth="1"/>
    <col min="4862" max="4862" width="7.26953125" style="1" customWidth="1"/>
    <col min="4863" max="4863" width="10.26953125" style="1" customWidth="1"/>
    <col min="4864" max="4864" width="8" style="1" customWidth="1"/>
    <col min="4865" max="4865" width="10.26953125" style="1" customWidth="1"/>
    <col min="4866" max="4866" width="8.453125" style="1" customWidth="1"/>
    <col min="4867" max="4867" width="10.453125" style="1" customWidth="1"/>
    <col min="4868" max="4868" width="7.1796875" style="1" customWidth="1"/>
    <col min="4869" max="4869" width="10.26953125" style="1" customWidth="1"/>
    <col min="4870" max="4870" width="8.453125" style="1" customWidth="1"/>
    <col min="4871" max="5113" width="9.1796875" style="1"/>
    <col min="5114" max="5114" width="7" style="1" customWidth="1"/>
    <col min="5115" max="5115" width="20.54296875" style="1" customWidth="1"/>
    <col min="5116" max="5116" width="36.453125" style="1" customWidth="1"/>
    <col min="5117" max="5117" width="10.453125" style="1" customWidth="1"/>
    <col min="5118" max="5118" width="7.26953125" style="1" customWidth="1"/>
    <col min="5119" max="5119" width="10.26953125" style="1" customWidth="1"/>
    <col min="5120" max="5120" width="8" style="1" customWidth="1"/>
    <col min="5121" max="5121" width="10.26953125" style="1" customWidth="1"/>
    <col min="5122" max="5122" width="8.453125" style="1" customWidth="1"/>
    <col min="5123" max="5123" width="10.453125" style="1" customWidth="1"/>
    <col min="5124" max="5124" width="7.1796875" style="1" customWidth="1"/>
    <col min="5125" max="5125" width="10.26953125" style="1" customWidth="1"/>
    <col min="5126" max="5126" width="8.453125" style="1" customWidth="1"/>
    <col min="5127" max="5369" width="9.1796875" style="1"/>
    <col min="5370" max="5370" width="7" style="1" customWidth="1"/>
    <col min="5371" max="5371" width="20.54296875" style="1" customWidth="1"/>
    <col min="5372" max="5372" width="36.453125" style="1" customWidth="1"/>
    <col min="5373" max="5373" width="10.453125" style="1" customWidth="1"/>
    <col min="5374" max="5374" width="7.26953125" style="1" customWidth="1"/>
    <col min="5375" max="5375" width="10.26953125" style="1" customWidth="1"/>
    <col min="5376" max="5376" width="8" style="1" customWidth="1"/>
    <col min="5377" max="5377" width="10.26953125" style="1" customWidth="1"/>
    <col min="5378" max="5378" width="8.453125" style="1" customWidth="1"/>
    <col min="5379" max="5379" width="10.453125" style="1" customWidth="1"/>
    <col min="5380" max="5380" width="7.1796875" style="1" customWidth="1"/>
    <col min="5381" max="5381" width="10.26953125" style="1" customWidth="1"/>
    <col min="5382" max="5382" width="8.453125" style="1" customWidth="1"/>
    <col min="5383" max="5625" width="9.1796875" style="1"/>
    <col min="5626" max="5626" width="7" style="1" customWidth="1"/>
    <col min="5627" max="5627" width="20.54296875" style="1" customWidth="1"/>
    <col min="5628" max="5628" width="36.453125" style="1" customWidth="1"/>
    <col min="5629" max="5629" width="10.453125" style="1" customWidth="1"/>
    <col min="5630" max="5630" width="7.26953125" style="1" customWidth="1"/>
    <col min="5631" max="5631" width="10.26953125" style="1" customWidth="1"/>
    <col min="5632" max="5632" width="8" style="1" customWidth="1"/>
    <col min="5633" max="5633" width="10.26953125" style="1" customWidth="1"/>
    <col min="5634" max="5634" width="8.453125" style="1" customWidth="1"/>
    <col min="5635" max="5635" width="10.453125" style="1" customWidth="1"/>
    <col min="5636" max="5636" width="7.1796875" style="1" customWidth="1"/>
    <col min="5637" max="5637" width="10.26953125" style="1" customWidth="1"/>
    <col min="5638" max="5638" width="8.453125" style="1" customWidth="1"/>
    <col min="5639" max="5881" width="9.1796875" style="1"/>
    <col min="5882" max="5882" width="7" style="1" customWidth="1"/>
    <col min="5883" max="5883" width="20.54296875" style="1" customWidth="1"/>
    <col min="5884" max="5884" width="36.453125" style="1" customWidth="1"/>
    <col min="5885" max="5885" width="10.453125" style="1" customWidth="1"/>
    <col min="5886" max="5886" width="7.26953125" style="1" customWidth="1"/>
    <col min="5887" max="5887" width="10.26953125" style="1" customWidth="1"/>
    <col min="5888" max="5888" width="8" style="1" customWidth="1"/>
    <col min="5889" max="5889" width="10.26953125" style="1" customWidth="1"/>
    <col min="5890" max="5890" width="8.453125" style="1" customWidth="1"/>
    <col min="5891" max="5891" width="10.453125" style="1" customWidth="1"/>
    <col min="5892" max="5892" width="7.1796875" style="1" customWidth="1"/>
    <col min="5893" max="5893" width="10.26953125" style="1" customWidth="1"/>
    <col min="5894" max="5894" width="8.453125" style="1" customWidth="1"/>
    <col min="5895" max="6137" width="9.1796875" style="1"/>
    <col min="6138" max="6138" width="7" style="1" customWidth="1"/>
    <col min="6139" max="6139" width="20.54296875" style="1" customWidth="1"/>
    <col min="6140" max="6140" width="36.453125" style="1" customWidth="1"/>
    <col min="6141" max="6141" width="10.453125" style="1" customWidth="1"/>
    <col min="6142" max="6142" width="7.26953125" style="1" customWidth="1"/>
    <col min="6143" max="6143" width="10.26953125" style="1" customWidth="1"/>
    <col min="6144" max="6144" width="8" style="1" customWidth="1"/>
    <col min="6145" max="6145" width="10.26953125" style="1" customWidth="1"/>
    <col min="6146" max="6146" width="8.453125" style="1" customWidth="1"/>
    <col min="6147" max="6147" width="10.453125" style="1" customWidth="1"/>
    <col min="6148" max="6148" width="7.1796875" style="1" customWidth="1"/>
    <col min="6149" max="6149" width="10.26953125" style="1" customWidth="1"/>
    <col min="6150" max="6150" width="8.453125" style="1" customWidth="1"/>
    <col min="6151" max="6393" width="9.1796875" style="1"/>
    <col min="6394" max="6394" width="7" style="1" customWidth="1"/>
    <col min="6395" max="6395" width="20.54296875" style="1" customWidth="1"/>
    <col min="6396" max="6396" width="36.453125" style="1" customWidth="1"/>
    <col min="6397" max="6397" width="10.453125" style="1" customWidth="1"/>
    <col min="6398" max="6398" width="7.26953125" style="1" customWidth="1"/>
    <col min="6399" max="6399" width="10.26953125" style="1" customWidth="1"/>
    <col min="6400" max="6400" width="8" style="1" customWidth="1"/>
    <col min="6401" max="6401" width="10.26953125" style="1" customWidth="1"/>
    <col min="6402" max="6402" width="8.453125" style="1" customWidth="1"/>
    <col min="6403" max="6403" width="10.453125" style="1" customWidth="1"/>
    <col min="6404" max="6404" width="7.1796875" style="1" customWidth="1"/>
    <col min="6405" max="6405" width="10.26953125" style="1" customWidth="1"/>
    <col min="6406" max="6406" width="8.453125" style="1" customWidth="1"/>
    <col min="6407" max="6649" width="9.1796875" style="1"/>
    <col min="6650" max="6650" width="7" style="1" customWidth="1"/>
    <col min="6651" max="6651" width="20.54296875" style="1" customWidth="1"/>
    <col min="6652" max="6652" width="36.453125" style="1" customWidth="1"/>
    <col min="6653" max="6653" width="10.453125" style="1" customWidth="1"/>
    <col min="6654" max="6654" width="7.26953125" style="1" customWidth="1"/>
    <col min="6655" max="6655" width="10.26953125" style="1" customWidth="1"/>
    <col min="6656" max="6656" width="8" style="1" customWidth="1"/>
    <col min="6657" max="6657" width="10.26953125" style="1" customWidth="1"/>
    <col min="6658" max="6658" width="8.453125" style="1" customWidth="1"/>
    <col min="6659" max="6659" width="10.453125" style="1" customWidth="1"/>
    <col min="6660" max="6660" width="7.1796875" style="1" customWidth="1"/>
    <col min="6661" max="6661" width="10.26953125" style="1" customWidth="1"/>
    <col min="6662" max="6662" width="8.453125" style="1" customWidth="1"/>
    <col min="6663" max="6905" width="9.1796875" style="1"/>
    <col min="6906" max="6906" width="7" style="1" customWidth="1"/>
    <col min="6907" max="6907" width="20.54296875" style="1" customWidth="1"/>
    <col min="6908" max="6908" width="36.453125" style="1" customWidth="1"/>
    <col min="6909" max="6909" width="10.453125" style="1" customWidth="1"/>
    <col min="6910" max="6910" width="7.26953125" style="1" customWidth="1"/>
    <col min="6911" max="6911" width="10.26953125" style="1" customWidth="1"/>
    <col min="6912" max="6912" width="8" style="1" customWidth="1"/>
    <col min="6913" max="6913" width="10.26953125" style="1" customWidth="1"/>
    <col min="6914" max="6914" width="8.453125" style="1" customWidth="1"/>
    <col min="6915" max="6915" width="10.453125" style="1" customWidth="1"/>
    <col min="6916" max="6916" width="7.1796875" style="1" customWidth="1"/>
    <col min="6917" max="6917" width="10.26953125" style="1" customWidth="1"/>
    <col min="6918" max="6918" width="8.453125" style="1" customWidth="1"/>
    <col min="6919" max="7161" width="9.1796875" style="1"/>
    <col min="7162" max="7162" width="7" style="1" customWidth="1"/>
    <col min="7163" max="7163" width="20.54296875" style="1" customWidth="1"/>
    <col min="7164" max="7164" width="36.453125" style="1" customWidth="1"/>
    <col min="7165" max="7165" width="10.453125" style="1" customWidth="1"/>
    <col min="7166" max="7166" width="7.26953125" style="1" customWidth="1"/>
    <col min="7167" max="7167" width="10.26953125" style="1" customWidth="1"/>
    <col min="7168" max="7168" width="8" style="1" customWidth="1"/>
    <col min="7169" max="7169" width="10.26953125" style="1" customWidth="1"/>
    <col min="7170" max="7170" width="8.453125" style="1" customWidth="1"/>
    <col min="7171" max="7171" width="10.453125" style="1" customWidth="1"/>
    <col min="7172" max="7172" width="7.1796875" style="1" customWidth="1"/>
    <col min="7173" max="7173" width="10.26953125" style="1" customWidth="1"/>
    <col min="7174" max="7174" width="8.453125" style="1" customWidth="1"/>
    <col min="7175" max="7417" width="9.1796875" style="1"/>
    <col min="7418" max="7418" width="7" style="1" customWidth="1"/>
    <col min="7419" max="7419" width="20.54296875" style="1" customWidth="1"/>
    <col min="7420" max="7420" width="36.453125" style="1" customWidth="1"/>
    <col min="7421" max="7421" width="10.453125" style="1" customWidth="1"/>
    <col min="7422" max="7422" width="7.26953125" style="1" customWidth="1"/>
    <col min="7423" max="7423" width="10.26953125" style="1" customWidth="1"/>
    <col min="7424" max="7424" width="8" style="1" customWidth="1"/>
    <col min="7425" max="7425" width="10.26953125" style="1" customWidth="1"/>
    <col min="7426" max="7426" width="8.453125" style="1" customWidth="1"/>
    <col min="7427" max="7427" width="10.453125" style="1" customWidth="1"/>
    <col min="7428" max="7428" width="7.1796875" style="1" customWidth="1"/>
    <col min="7429" max="7429" width="10.26953125" style="1" customWidth="1"/>
    <col min="7430" max="7430" width="8.453125" style="1" customWidth="1"/>
    <col min="7431" max="7673" width="9.1796875" style="1"/>
    <col min="7674" max="7674" width="7" style="1" customWidth="1"/>
    <col min="7675" max="7675" width="20.54296875" style="1" customWidth="1"/>
    <col min="7676" max="7676" width="36.453125" style="1" customWidth="1"/>
    <col min="7677" max="7677" width="10.453125" style="1" customWidth="1"/>
    <col min="7678" max="7678" width="7.26953125" style="1" customWidth="1"/>
    <col min="7679" max="7679" width="10.26953125" style="1" customWidth="1"/>
    <col min="7680" max="7680" width="8" style="1" customWidth="1"/>
    <col min="7681" max="7681" width="10.26953125" style="1" customWidth="1"/>
    <col min="7682" max="7682" width="8.453125" style="1" customWidth="1"/>
    <col min="7683" max="7683" width="10.453125" style="1" customWidth="1"/>
    <col min="7684" max="7684" width="7.1796875" style="1" customWidth="1"/>
    <col min="7685" max="7685" width="10.26953125" style="1" customWidth="1"/>
    <col min="7686" max="7686" width="8.453125" style="1" customWidth="1"/>
    <col min="7687" max="7929" width="9.1796875" style="1"/>
    <col min="7930" max="7930" width="7" style="1" customWidth="1"/>
    <col min="7931" max="7931" width="20.54296875" style="1" customWidth="1"/>
    <col min="7932" max="7932" width="36.453125" style="1" customWidth="1"/>
    <col min="7933" max="7933" width="10.453125" style="1" customWidth="1"/>
    <col min="7934" max="7934" width="7.26953125" style="1" customWidth="1"/>
    <col min="7935" max="7935" width="10.26953125" style="1" customWidth="1"/>
    <col min="7936" max="7936" width="8" style="1" customWidth="1"/>
    <col min="7937" max="7937" width="10.26953125" style="1" customWidth="1"/>
    <col min="7938" max="7938" width="8.453125" style="1" customWidth="1"/>
    <col min="7939" max="7939" width="10.453125" style="1" customWidth="1"/>
    <col min="7940" max="7940" width="7.1796875" style="1" customWidth="1"/>
    <col min="7941" max="7941" width="10.26953125" style="1" customWidth="1"/>
    <col min="7942" max="7942" width="8.453125" style="1" customWidth="1"/>
    <col min="7943" max="8185" width="9.1796875" style="1"/>
    <col min="8186" max="8186" width="7" style="1" customWidth="1"/>
    <col min="8187" max="8187" width="20.54296875" style="1" customWidth="1"/>
    <col min="8188" max="8188" width="36.453125" style="1" customWidth="1"/>
    <col min="8189" max="8189" width="10.453125" style="1" customWidth="1"/>
    <col min="8190" max="8190" width="7.26953125" style="1" customWidth="1"/>
    <col min="8191" max="8191" width="10.26953125" style="1" customWidth="1"/>
    <col min="8192" max="8192" width="8" style="1" customWidth="1"/>
    <col min="8193" max="8193" width="10.26953125" style="1" customWidth="1"/>
    <col min="8194" max="8194" width="8.453125" style="1" customWidth="1"/>
    <col min="8195" max="8195" width="10.453125" style="1" customWidth="1"/>
    <col min="8196" max="8196" width="7.1796875" style="1" customWidth="1"/>
    <col min="8197" max="8197" width="10.26953125" style="1" customWidth="1"/>
    <col min="8198" max="8198" width="8.453125" style="1" customWidth="1"/>
    <col min="8199" max="8441" width="9.1796875" style="1"/>
    <col min="8442" max="8442" width="7" style="1" customWidth="1"/>
    <col min="8443" max="8443" width="20.54296875" style="1" customWidth="1"/>
    <col min="8444" max="8444" width="36.453125" style="1" customWidth="1"/>
    <col min="8445" max="8445" width="10.453125" style="1" customWidth="1"/>
    <col min="8446" max="8446" width="7.26953125" style="1" customWidth="1"/>
    <col min="8447" max="8447" width="10.26953125" style="1" customWidth="1"/>
    <col min="8448" max="8448" width="8" style="1" customWidth="1"/>
    <col min="8449" max="8449" width="10.26953125" style="1" customWidth="1"/>
    <col min="8450" max="8450" width="8.453125" style="1" customWidth="1"/>
    <col min="8451" max="8451" width="10.453125" style="1" customWidth="1"/>
    <col min="8452" max="8452" width="7.1796875" style="1" customWidth="1"/>
    <col min="8453" max="8453" width="10.26953125" style="1" customWidth="1"/>
    <col min="8454" max="8454" width="8.453125" style="1" customWidth="1"/>
    <col min="8455" max="8697" width="9.1796875" style="1"/>
    <col min="8698" max="8698" width="7" style="1" customWidth="1"/>
    <col min="8699" max="8699" width="20.54296875" style="1" customWidth="1"/>
    <col min="8700" max="8700" width="36.453125" style="1" customWidth="1"/>
    <col min="8701" max="8701" width="10.453125" style="1" customWidth="1"/>
    <col min="8702" max="8702" width="7.26953125" style="1" customWidth="1"/>
    <col min="8703" max="8703" width="10.26953125" style="1" customWidth="1"/>
    <col min="8704" max="8704" width="8" style="1" customWidth="1"/>
    <col min="8705" max="8705" width="10.26953125" style="1" customWidth="1"/>
    <col min="8706" max="8706" width="8.453125" style="1" customWidth="1"/>
    <col min="8707" max="8707" width="10.453125" style="1" customWidth="1"/>
    <col min="8708" max="8708" width="7.1796875" style="1" customWidth="1"/>
    <col min="8709" max="8709" width="10.26953125" style="1" customWidth="1"/>
    <col min="8710" max="8710" width="8.453125" style="1" customWidth="1"/>
    <col min="8711" max="8953" width="9.1796875" style="1"/>
    <col min="8954" max="8954" width="7" style="1" customWidth="1"/>
    <col min="8955" max="8955" width="20.54296875" style="1" customWidth="1"/>
    <col min="8956" max="8956" width="36.453125" style="1" customWidth="1"/>
    <col min="8957" max="8957" width="10.453125" style="1" customWidth="1"/>
    <col min="8958" max="8958" width="7.26953125" style="1" customWidth="1"/>
    <col min="8959" max="8959" width="10.26953125" style="1" customWidth="1"/>
    <col min="8960" max="8960" width="8" style="1" customWidth="1"/>
    <col min="8961" max="8961" width="10.26953125" style="1" customWidth="1"/>
    <col min="8962" max="8962" width="8.453125" style="1" customWidth="1"/>
    <col min="8963" max="8963" width="10.453125" style="1" customWidth="1"/>
    <col min="8964" max="8964" width="7.1796875" style="1" customWidth="1"/>
    <col min="8965" max="8965" width="10.26953125" style="1" customWidth="1"/>
    <col min="8966" max="8966" width="8.453125" style="1" customWidth="1"/>
    <col min="8967" max="9209" width="9.1796875" style="1"/>
    <col min="9210" max="9210" width="7" style="1" customWidth="1"/>
    <col min="9211" max="9211" width="20.54296875" style="1" customWidth="1"/>
    <col min="9212" max="9212" width="36.453125" style="1" customWidth="1"/>
    <col min="9213" max="9213" width="10.453125" style="1" customWidth="1"/>
    <col min="9214" max="9214" width="7.26953125" style="1" customWidth="1"/>
    <col min="9215" max="9215" width="10.26953125" style="1" customWidth="1"/>
    <col min="9216" max="9216" width="8" style="1" customWidth="1"/>
    <col min="9217" max="9217" width="10.26953125" style="1" customWidth="1"/>
    <col min="9218" max="9218" width="8.453125" style="1" customWidth="1"/>
    <col min="9219" max="9219" width="10.453125" style="1" customWidth="1"/>
    <col min="9220" max="9220" width="7.1796875" style="1" customWidth="1"/>
    <col min="9221" max="9221" width="10.26953125" style="1" customWidth="1"/>
    <col min="9222" max="9222" width="8.453125" style="1" customWidth="1"/>
    <col min="9223" max="9465" width="9.1796875" style="1"/>
    <col min="9466" max="9466" width="7" style="1" customWidth="1"/>
    <col min="9467" max="9467" width="20.54296875" style="1" customWidth="1"/>
    <col min="9468" max="9468" width="36.453125" style="1" customWidth="1"/>
    <col min="9469" max="9469" width="10.453125" style="1" customWidth="1"/>
    <col min="9470" max="9470" width="7.26953125" style="1" customWidth="1"/>
    <col min="9471" max="9471" width="10.26953125" style="1" customWidth="1"/>
    <col min="9472" max="9472" width="8" style="1" customWidth="1"/>
    <col min="9473" max="9473" width="10.26953125" style="1" customWidth="1"/>
    <col min="9474" max="9474" width="8.453125" style="1" customWidth="1"/>
    <col min="9475" max="9475" width="10.453125" style="1" customWidth="1"/>
    <col min="9476" max="9476" width="7.1796875" style="1" customWidth="1"/>
    <col min="9477" max="9477" width="10.26953125" style="1" customWidth="1"/>
    <col min="9478" max="9478" width="8.453125" style="1" customWidth="1"/>
    <col min="9479" max="9721" width="9.1796875" style="1"/>
    <col min="9722" max="9722" width="7" style="1" customWidth="1"/>
    <col min="9723" max="9723" width="20.54296875" style="1" customWidth="1"/>
    <col min="9724" max="9724" width="36.453125" style="1" customWidth="1"/>
    <col min="9725" max="9725" width="10.453125" style="1" customWidth="1"/>
    <col min="9726" max="9726" width="7.26953125" style="1" customWidth="1"/>
    <col min="9727" max="9727" width="10.26953125" style="1" customWidth="1"/>
    <col min="9728" max="9728" width="8" style="1" customWidth="1"/>
    <col min="9729" max="9729" width="10.26953125" style="1" customWidth="1"/>
    <col min="9730" max="9730" width="8.453125" style="1" customWidth="1"/>
    <col min="9731" max="9731" width="10.453125" style="1" customWidth="1"/>
    <col min="9732" max="9732" width="7.1796875" style="1" customWidth="1"/>
    <col min="9733" max="9733" width="10.26953125" style="1" customWidth="1"/>
    <col min="9734" max="9734" width="8.453125" style="1" customWidth="1"/>
    <col min="9735" max="9977" width="9.1796875" style="1"/>
    <col min="9978" max="9978" width="7" style="1" customWidth="1"/>
    <col min="9979" max="9979" width="20.54296875" style="1" customWidth="1"/>
    <col min="9980" max="9980" width="36.453125" style="1" customWidth="1"/>
    <col min="9981" max="9981" width="10.453125" style="1" customWidth="1"/>
    <col min="9982" max="9982" width="7.26953125" style="1" customWidth="1"/>
    <col min="9983" max="9983" width="10.26953125" style="1" customWidth="1"/>
    <col min="9984" max="9984" width="8" style="1" customWidth="1"/>
    <col min="9985" max="9985" width="10.26953125" style="1" customWidth="1"/>
    <col min="9986" max="9986" width="8.453125" style="1" customWidth="1"/>
    <col min="9987" max="9987" width="10.453125" style="1" customWidth="1"/>
    <col min="9988" max="9988" width="7.1796875" style="1" customWidth="1"/>
    <col min="9989" max="9989" width="10.26953125" style="1" customWidth="1"/>
    <col min="9990" max="9990" width="8.453125" style="1" customWidth="1"/>
    <col min="9991" max="10233" width="9.1796875" style="1"/>
    <col min="10234" max="10234" width="7" style="1" customWidth="1"/>
    <col min="10235" max="10235" width="20.54296875" style="1" customWidth="1"/>
    <col min="10236" max="10236" width="36.453125" style="1" customWidth="1"/>
    <col min="10237" max="10237" width="10.453125" style="1" customWidth="1"/>
    <col min="10238" max="10238" width="7.26953125" style="1" customWidth="1"/>
    <col min="10239" max="10239" width="10.26953125" style="1" customWidth="1"/>
    <col min="10240" max="10240" width="8" style="1" customWidth="1"/>
    <col min="10241" max="10241" width="10.26953125" style="1" customWidth="1"/>
    <col min="10242" max="10242" width="8.453125" style="1" customWidth="1"/>
    <col min="10243" max="10243" width="10.453125" style="1" customWidth="1"/>
    <col min="10244" max="10244" width="7.1796875" style="1" customWidth="1"/>
    <col min="10245" max="10245" width="10.26953125" style="1" customWidth="1"/>
    <col min="10246" max="10246" width="8.453125" style="1" customWidth="1"/>
    <col min="10247" max="10489" width="9.1796875" style="1"/>
    <col min="10490" max="10490" width="7" style="1" customWidth="1"/>
    <col min="10491" max="10491" width="20.54296875" style="1" customWidth="1"/>
    <col min="10492" max="10492" width="36.453125" style="1" customWidth="1"/>
    <col min="10493" max="10493" width="10.453125" style="1" customWidth="1"/>
    <col min="10494" max="10494" width="7.26953125" style="1" customWidth="1"/>
    <col min="10495" max="10495" width="10.26953125" style="1" customWidth="1"/>
    <col min="10496" max="10496" width="8" style="1" customWidth="1"/>
    <col min="10497" max="10497" width="10.26953125" style="1" customWidth="1"/>
    <col min="10498" max="10498" width="8.453125" style="1" customWidth="1"/>
    <col min="10499" max="10499" width="10.453125" style="1" customWidth="1"/>
    <col min="10500" max="10500" width="7.1796875" style="1" customWidth="1"/>
    <col min="10501" max="10501" width="10.26953125" style="1" customWidth="1"/>
    <col min="10502" max="10502" width="8.453125" style="1" customWidth="1"/>
    <col min="10503" max="10745" width="9.1796875" style="1"/>
    <col min="10746" max="10746" width="7" style="1" customWidth="1"/>
    <col min="10747" max="10747" width="20.54296875" style="1" customWidth="1"/>
    <col min="10748" max="10748" width="36.453125" style="1" customWidth="1"/>
    <col min="10749" max="10749" width="10.453125" style="1" customWidth="1"/>
    <col min="10750" max="10750" width="7.26953125" style="1" customWidth="1"/>
    <col min="10751" max="10751" width="10.26953125" style="1" customWidth="1"/>
    <col min="10752" max="10752" width="8" style="1" customWidth="1"/>
    <col min="10753" max="10753" width="10.26953125" style="1" customWidth="1"/>
    <col min="10754" max="10754" width="8.453125" style="1" customWidth="1"/>
    <col min="10755" max="10755" width="10.453125" style="1" customWidth="1"/>
    <col min="10756" max="10756" width="7.1796875" style="1" customWidth="1"/>
    <col min="10757" max="10757" width="10.26953125" style="1" customWidth="1"/>
    <col min="10758" max="10758" width="8.453125" style="1" customWidth="1"/>
    <col min="10759" max="11001" width="9.1796875" style="1"/>
    <col min="11002" max="11002" width="7" style="1" customWidth="1"/>
    <col min="11003" max="11003" width="20.54296875" style="1" customWidth="1"/>
    <col min="11004" max="11004" width="36.453125" style="1" customWidth="1"/>
    <col min="11005" max="11005" width="10.453125" style="1" customWidth="1"/>
    <col min="11006" max="11006" width="7.26953125" style="1" customWidth="1"/>
    <col min="11007" max="11007" width="10.26953125" style="1" customWidth="1"/>
    <col min="11008" max="11008" width="8" style="1" customWidth="1"/>
    <col min="11009" max="11009" width="10.26953125" style="1" customWidth="1"/>
    <col min="11010" max="11010" width="8.453125" style="1" customWidth="1"/>
    <col min="11011" max="11011" width="10.453125" style="1" customWidth="1"/>
    <col min="11012" max="11012" width="7.1796875" style="1" customWidth="1"/>
    <col min="11013" max="11013" width="10.26953125" style="1" customWidth="1"/>
    <col min="11014" max="11014" width="8.453125" style="1" customWidth="1"/>
    <col min="11015" max="11257" width="9.1796875" style="1"/>
    <col min="11258" max="11258" width="7" style="1" customWidth="1"/>
    <col min="11259" max="11259" width="20.54296875" style="1" customWidth="1"/>
    <col min="11260" max="11260" width="36.453125" style="1" customWidth="1"/>
    <col min="11261" max="11261" width="10.453125" style="1" customWidth="1"/>
    <col min="11262" max="11262" width="7.26953125" style="1" customWidth="1"/>
    <col min="11263" max="11263" width="10.26953125" style="1" customWidth="1"/>
    <col min="11264" max="11264" width="8" style="1" customWidth="1"/>
    <col min="11265" max="11265" width="10.26953125" style="1" customWidth="1"/>
    <col min="11266" max="11266" width="8.453125" style="1" customWidth="1"/>
    <col min="11267" max="11267" width="10.453125" style="1" customWidth="1"/>
    <col min="11268" max="11268" width="7.1796875" style="1" customWidth="1"/>
    <col min="11269" max="11269" width="10.26953125" style="1" customWidth="1"/>
    <col min="11270" max="11270" width="8.453125" style="1" customWidth="1"/>
    <col min="11271" max="11513" width="9.1796875" style="1"/>
    <col min="11514" max="11514" width="7" style="1" customWidth="1"/>
    <col min="11515" max="11515" width="20.54296875" style="1" customWidth="1"/>
    <col min="11516" max="11516" width="36.453125" style="1" customWidth="1"/>
    <col min="11517" max="11517" width="10.453125" style="1" customWidth="1"/>
    <col min="11518" max="11518" width="7.26953125" style="1" customWidth="1"/>
    <col min="11519" max="11519" width="10.26953125" style="1" customWidth="1"/>
    <col min="11520" max="11520" width="8" style="1" customWidth="1"/>
    <col min="11521" max="11521" width="10.26953125" style="1" customWidth="1"/>
    <col min="11522" max="11522" width="8.453125" style="1" customWidth="1"/>
    <col min="11523" max="11523" width="10.453125" style="1" customWidth="1"/>
    <col min="11524" max="11524" width="7.1796875" style="1" customWidth="1"/>
    <col min="11525" max="11525" width="10.26953125" style="1" customWidth="1"/>
    <col min="11526" max="11526" width="8.453125" style="1" customWidth="1"/>
    <col min="11527" max="11769" width="9.1796875" style="1"/>
    <col min="11770" max="11770" width="7" style="1" customWidth="1"/>
    <col min="11771" max="11771" width="20.54296875" style="1" customWidth="1"/>
    <col min="11772" max="11772" width="36.453125" style="1" customWidth="1"/>
    <col min="11773" max="11773" width="10.453125" style="1" customWidth="1"/>
    <col min="11774" max="11774" width="7.26953125" style="1" customWidth="1"/>
    <col min="11775" max="11775" width="10.26953125" style="1" customWidth="1"/>
    <col min="11776" max="11776" width="8" style="1" customWidth="1"/>
    <col min="11777" max="11777" width="10.26953125" style="1" customWidth="1"/>
    <col min="11778" max="11778" width="8.453125" style="1" customWidth="1"/>
    <col min="11779" max="11779" width="10.453125" style="1" customWidth="1"/>
    <col min="11780" max="11780" width="7.1796875" style="1" customWidth="1"/>
    <col min="11781" max="11781" width="10.26953125" style="1" customWidth="1"/>
    <col min="11782" max="11782" width="8.453125" style="1" customWidth="1"/>
    <col min="11783" max="12025" width="9.1796875" style="1"/>
    <col min="12026" max="12026" width="7" style="1" customWidth="1"/>
    <col min="12027" max="12027" width="20.54296875" style="1" customWidth="1"/>
    <col min="12028" max="12028" width="36.453125" style="1" customWidth="1"/>
    <col min="12029" max="12029" width="10.453125" style="1" customWidth="1"/>
    <col min="12030" max="12030" width="7.26953125" style="1" customWidth="1"/>
    <col min="12031" max="12031" width="10.26953125" style="1" customWidth="1"/>
    <col min="12032" max="12032" width="8" style="1" customWidth="1"/>
    <col min="12033" max="12033" width="10.26953125" style="1" customWidth="1"/>
    <col min="12034" max="12034" width="8.453125" style="1" customWidth="1"/>
    <col min="12035" max="12035" width="10.453125" style="1" customWidth="1"/>
    <col min="12036" max="12036" width="7.1796875" style="1" customWidth="1"/>
    <col min="12037" max="12037" width="10.26953125" style="1" customWidth="1"/>
    <col min="12038" max="12038" width="8.453125" style="1" customWidth="1"/>
    <col min="12039" max="12281" width="9.1796875" style="1"/>
    <col min="12282" max="12282" width="7" style="1" customWidth="1"/>
    <col min="12283" max="12283" width="20.54296875" style="1" customWidth="1"/>
    <col min="12284" max="12284" width="36.453125" style="1" customWidth="1"/>
    <col min="12285" max="12285" width="10.453125" style="1" customWidth="1"/>
    <col min="12286" max="12286" width="7.26953125" style="1" customWidth="1"/>
    <col min="12287" max="12287" width="10.26953125" style="1" customWidth="1"/>
    <col min="12288" max="12288" width="8" style="1" customWidth="1"/>
    <col min="12289" max="12289" width="10.26953125" style="1" customWidth="1"/>
    <col min="12290" max="12290" width="8.453125" style="1" customWidth="1"/>
    <col min="12291" max="12291" width="10.453125" style="1" customWidth="1"/>
    <col min="12292" max="12292" width="7.1796875" style="1" customWidth="1"/>
    <col min="12293" max="12293" width="10.26953125" style="1" customWidth="1"/>
    <col min="12294" max="12294" width="8.453125" style="1" customWidth="1"/>
    <col min="12295" max="12537" width="9.1796875" style="1"/>
    <col min="12538" max="12538" width="7" style="1" customWidth="1"/>
    <col min="12539" max="12539" width="20.54296875" style="1" customWidth="1"/>
    <col min="12540" max="12540" width="36.453125" style="1" customWidth="1"/>
    <col min="12541" max="12541" width="10.453125" style="1" customWidth="1"/>
    <col min="12542" max="12542" width="7.26953125" style="1" customWidth="1"/>
    <col min="12543" max="12543" width="10.26953125" style="1" customWidth="1"/>
    <col min="12544" max="12544" width="8" style="1" customWidth="1"/>
    <col min="12545" max="12545" width="10.26953125" style="1" customWidth="1"/>
    <col min="12546" max="12546" width="8.453125" style="1" customWidth="1"/>
    <col min="12547" max="12547" width="10.453125" style="1" customWidth="1"/>
    <col min="12548" max="12548" width="7.1796875" style="1" customWidth="1"/>
    <col min="12549" max="12549" width="10.26953125" style="1" customWidth="1"/>
    <col min="12550" max="12550" width="8.453125" style="1" customWidth="1"/>
    <col min="12551" max="12793" width="9.1796875" style="1"/>
    <col min="12794" max="12794" width="7" style="1" customWidth="1"/>
    <col min="12795" max="12795" width="20.54296875" style="1" customWidth="1"/>
    <col min="12796" max="12796" width="36.453125" style="1" customWidth="1"/>
    <col min="12797" max="12797" width="10.453125" style="1" customWidth="1"/>
    <col min="12798" max="12798" width="7.26953125" style="1" customWidth="1"/>
    <col min="12799" max="12799" width="10.26953125" style="1" customWidth="1"/>
    <col min="12800" max="12800" width="8" style="1" customWidth="1"/>
    <col min="12801" max="12801" width="10.26953125" style="1" customWidth="1"/>
    <col min="12802" max="12802" width="8.453125" style="1" customWidth="1"/>
    <col min="12803" max="12803" width="10.453125" style="1" customWidth="1"/>
    <col min="12804" max="12804" width="7.1796875" style="1" customWidth="1"/>
    <col min="12805" max="12805" width="10.26953125" style="1" customWidth="1"/>
    <col min="12806" max="12806" width="8.453125" style="1" customWidth="1"/>
    <col min="12807" max="13049" width="9.1796875" style="1"/>
    <col min="13050" max="13050" width="7" style="1" customWidth="1"/>
    <col min="13051" max="13051" width="20.54296875" style="1" customWidth="1"/>
    <col min="13052" max="13052" width="36.453125" style="1" customWidth="1"/>
    <col min="13053" max="13053" width="10.453125" style="1" customWidth="1"/>
    <col min="13054" max="13054" width="7.26953125" style="1" customWidth="1"/>
    <col min="13055" max="13055" width="10.26953125" style="1" customWidth="1"/>
    <col min="13056" max="13056" width="8" style="1" customWidth="1"/>
    <col min="13057" max="13057" width="10.26953125" style="1" customWidth="1"/>
    <col min="13058" max="13058" width="8.453125" style="1" customWidth="1"/>
    <col min="13059" max="13059" width="10.453125" style="1" customWidth="1"/>
    <col min="13060" max="13060" width="7.1796875" style="1" customWidth="1"/>
    <col min="13061" max="13061" width="10.26953125" style="1" customWidth="1"/>
    <col min="13062" max="13062" width="8.453125" style="1" customWidth="1"/>
    <col min="13063" max="13305" width="9.1796875" style="1"/>
    <col min="13306" max="13306" width="7" style="1" customWidth="1"/>
    <col min="13307" max="13307" width="20.54296875" style="1" customWidth="1"/>
    <col min="13308" max="13308" width="36.453125" style="1" customWidth="1"/>
    <col min="13309" max="13309" width="10.453125" style="1" customWidth="1"/>
    <col min="13310" max="13310" width="7.26953125" style="1" customWidth="1"/>
    <col min="13311" max="13311" width="10.26953125" style="1" customWidth="1"/>
    <col min="13312" max="13312" width="8" style="1" customWidth="1"/>
    <col min="13313" max="13313" width="10.26953125" style="1" customWidth="1"/>
    <col min="13314" max="13314" width="8.453125" style="1" customWidth="1"/>
    <col min="13315" max="13315" width="10.453125" style="1" customWidth="1"/>
    <col min="13316" max="13316" width="7.1796875" style="1" customWidth="1"/>
    <col min="13317" max="13317" width="10.26953125" style="1" customWidth="1"/>
    <col min="13318" max="13318" width="8.453125" style="1" customWidth="1"/>
    <col min="13319" max="13561" width="9.1796875" style="1"/>
    <col min="13562" max="13562" width="7" style="1" customWidth="1"/>
    <col min="13563" max="13563" width="20.54296875" style="1" customWidth="1"/>
    <col min="13564" max="13564" width="36.453125" style="1" customWidth="1"/>
    <col min="13565" max="13565" width="10.453125" style="1" customWidth="1"/>
    <col min="13566" max="13566" width="7.26953125" style="1" customWidth="1"/>
    <col min="13567" max="13567" width="10.26953125" style="1" customWidth="1"/>
    <col min="13568" max="13568" width="8" style="1" customWidth="1"/>
    <col min="13569" max="13569" width="10.26953125" style="1" customWidth="1"/>
    <col min="13570" max="13570" width="8.453125" style="1" customWidth="1"/>
    <col min="13571" max="13571" width="10.453125" style="1" customWidth="1"/>
    <col min="13572" max="13572" width="7.1796875" style="1" customWidth="1"/>
    <col min="13573" max="13573" width="10.26953125" style="1" customWidth="1"/>
    <col min="13574" max="13574" width="8.453125" style="1" customWidth="1"/>
    <col min="13575" max="13817" width="9.1796875" style="1"/>
    <col min="13818" max="13818" width="7" style="1" customWidth="1"/>
    <col min="13819" max="13819" width="20.54296875" style="1" customWidth="1"/>
    <col min="13820" max="13820" width="36.453125" style="1" customWidth="1"/>
    <col min="13821" max="13821" width="10.453125" style="1" customWidth="1"/>
    <col min="13822" max="13822" width="7.26953125" style="1" customWidth="1"/>
    <col min="13823" max="13823" width="10.26953125" style="1" customWidth="1"/>
    <col min="13824" max="13824" width="8" style="1" customWidth="1"/>
    <col min="13825" max="13825" width="10.26953125" style="1" customWidth="1"/>
    <col min="13826" max="13826" width="8.453125" style="1" customWidth="1"/>
    <col min="13827" max="13827" width="10.453125" style="1" customWidth="1"/>
    <col min="13828" max="13828" width="7.1796875" style="1" customWidth="1"/>
    <col min="13829" max="13829" width="10.26953125" style="1" customWidth="1"/>
    <col min="13830" max="13830" width="8.453125" style="1" customWidth="1"/>
    <col min="13831" max="14073" width="9.1796875" style="1"/>
    <col min="14074" max="14074" width="7" style="1" customWidth="1"/>
    <col min="14075" max="14075" width="20.54296875" style="1" customWidth="1"/>
    <col min="14076" max="14076" width="36.453125" style="1" customWidth="1"/>
    <col min="14077" max="14077" width="10.453125" style="1" customWidth="1"/>
    <col min="14078" max="14078" width="7.26953125" style="1" customWidth="1"/>
    <col min="14079" max="14079" width="10.26953125" style="1" customWidth="1"/>
    <col min="14080" max="14080" width="8" style="1" customWidth="1"/>
    <col min="14081" max="14081" width="10.26953125" style="1" customWidth="1"/>
    <col min="14082" max="14082" width="8.453125" style="1" customWidth="1"/>
    <col min="14083" max="14083" width="10.453125" style="1" customWidth="1"/>
    <col min="14084" max="14084" width="7.1796875" style="1" customWidth="1"/>
    <col min="14085" max="14085" width="10.26953125" style="1" customWidth="1"/>
    <col min="14086" max="14086" width="8.453125" style="1" customWidth="1"/>
    <col min="14087" max="14329" width="9.1796875" style="1"/>
    <col min="14330" max="14330" width="7" style="1" customWidth="1"/>
    <col min="14331" max="14331" width="20.54296875" style="1" customWidth="1"/>
    <col min="14332" max="14332" width="36.453125" style="1" customWidth="1"/>
    <col min="14333" max="14333" width="10.453125" style="1" customWidth="1"/>
    <col min="14334" max="14334" width="7.26953125" style="1" customWidth="1"/>
    <col min="14335" max="14335" width="10.26953125" style="1" customWidth="1"/>
    <col min="14336" max="14336" width="8" style="1" customWidth="1"/>
    <col min="14337" max="14337" width="10.26953125" style="1" customWidth="1"/>
    <col min="14338" max="14338" width="8.453125" style="1" customWidth="1"/>
    <col min="14339" max="14339" width="10.453125" style="1" customWidth="1"/>
    <col min="14340" max="14340" width="7.1796875" style="1" customWidth="1"/>
    <col min="14341" max="14341" width="10.26953125" style="1" customWidth="1"/>
    <col min="14342" max="14342" width="8.453125" style="1" customWidth="1"/>
    <col min="14343" max="14585" width="9.1796875" style="1"/>
    <col min="14586" max="14586" width="7" style="1" customWidth="1"/>
    <col min="14587" max="14587" width="20.54296875" style="1" customWidth="1"/>
    <col min="14588" max="14588" width="36.453125" style="1" customWidth="1"/>
    <col min="14589" max="14589" width="10.453125" style="1" customWidth="1"/>
    <col min="14590" max="14590" width="7.26953125" style="1" customWidth="1"/>
    <col min="14591" max="14591" width="10.26953125" style="1" customWidth="1"/>
    <col min="14592" max="14592" width="8" style="1" customWidth="1"/>
    <col min="14593" max="14593" width="10.26953125" style="1" customWidth="1"/>
    <col min="14594" max="14594" width="8.453125" style="1" customWidth="1"/>
    <col min="14595" max="14595" width="10.453125" style="1" customWidth="1"/>
    <col min="14596" max="14596" width="7.1796875" style="1" customWidth="1"/>
    <col min="14597" max="14597" width="10.26953125" style="1" customWidth="1"/>
    <col min="14598" max="14598" width="8.453125" style="1" customWidth="1"/>
    <col min="14599" max="14841" width="9.1796875" style="1"/>
    <col min="14842" max="14842" width="7" style="1" customWidth="1"/>
    <col min="14843" max="14843" width="20.54296875" style="1" customWidth="1"/>
    <col min="14844" max="14844" width="36.453125" style="1" customWidth="1"/>
    <col min="14845" max="14845" width="10.453125" style="1" customWidth="1"/>
    <col min="14846" max="14846" width="7.26953125" style="1" customWidth="1"/>
    <col min="14847" max="14847" width="10.26953125" style="1" customWidth="1"/>
    <col min="14848" max="14848" width="8" style="1" customWidth="1"/>
    <col min="14849" max="14849" width="10.26953125" style="1" customWidth="1"/>
    <col min="14850" max="14850" width="8.453125" style="1" customWidth="1"/>
    <col min="14851" max="14851" width="10.453125" style="1" customWidth="1"/>
    <col min="14852" max="14852" width="7.1796875" style="1" customWidth="1"/>
    <col min="14853" max="14853" width="10.26953125" style="1" customWidth="1"/>
    <col min="14854" max="14854" width="8.453125" style="1" customWidth="1"/>
    <col min="14855" max="15097" width="9.1796875" style="1"/>
    <col min="15098" max="15098" width="7" style="1" customWidth="1"/>
    <col min="15099" max="15099" width="20.54296875" style="1" customWidth="1"/>
    <col min="15100" max="15100" width="36.453125" style="1" customWidth="1"/>
    <col min="15101" max="15101" width="10.453125" style="1" customWidth="1"/>
    <col min="15102" max="15102" width="7.26953125" style="1" customWidth="1"/>
    <col min="15103" max="15103" width="10.26953125" style="1" customWidth="1"/>
    <col min="15104" max="15104" width="8" style="1" customWidth="1"/>
    <col min="15105" max="15105" width="10.26953125" style="1" customWidth="1"/>
    <col min="15106" max="15106" width="8.453125" style="1" customWidth="1"/>
    <col min="15107" max="15107" width="10.453125" style="1" customWidth="1"/>
    <col min="15108" max="15108" width="7.1796875" style="1" customWidth="1"/>
    <col min="15109" max="15109" width="10.26953125" style="1" customWidth="1"/>
    <col min="15110" max="15110" width="8.453125" style="1" customWidth="1"/>
    <col min="15111" max="15353" width="9.1796875" style="1"/>
    <col min="15354" max="15354" width="7" style="1" customWidth="1"/>
    <col min="15355" max="15355" width="20.54296875" style="1" customWidth="1"/>
    <col min="15356" max="15356" width="36.453125" style="1" customWidth="1"/>
    <col min="15357" max="15357" width="10.453125" style="1" customWidth="1"/>
    <col min="15358" max="15358" width="7.26953125" style="1" customWidth="1"/>
    <col min="15359" max="15359" width="10.26953125" style="1" customWidth="1"/>
    <col min="15360" max="15360" width="8" style="1" customWidth="1"/>
    <col min="15361" max="15361" width="10.26953125" style="1" customWidth="1"/>
    <col min="15362" max="15362" width="8.453125" style="1" customWidth="1"/>
    <col min="15363" max="15363" width="10.453125" style="1" customWidth="1"/>
    <col min="15364" max="15364" width="7.1796875" style="1" customWidth="1"/>
    <col min="15365" max="15365" width="10.26953125" style="1" customWidth="1"/>
    <col min="15366" max="15366" width="8.453125" style="1" customWidth="1"/>
    <col min="15367" max="15609" width="9.1796875" style="1"/>
    <col min="15610" max="15610" width="7" style="1" customWidth="1"/>
    <col min="15611" max="15611" width="20.54296875" style="1" customWidth="1"/>
    <col min="15612" max="15612" width="36.453125" style="1" customWidth="1"/>
    <col min="15613" max="15613" width="10.453125" style="1" customWidth="1"/>
    <col min="15614" max="15614" width="7.26953125" style="1" customWidth="1"/>
    <col min="15615" max="15615" width="10.26953125" style="1" customWidth="1"/>
    <col min="15616" max="15616" width="8" style="1" customWidth="1"/>
    <col min="15617" max="15617" width="10.26953125" style="1" customWidth="1"/>
    <col min="15618" max="15618" width="8.453125" style="1" customWidth="1"/>
    <col min="15619" max="15619" width="10.453125" style="1" customWidth="1"/>
    <col min="15620" max="15620" width="7.1796875" style="1" customWidth="1"/>
    <col min="15621" max="15621" width="10.26953125" style="1" customWidth="1"/>
    <col min="15622" max="15622" width="8.453125" style="1" customWidth="1"/>
    <col min="15623" max="15865" width="9.1796875" style="1"/>
    <col min="15866" max="15866" width="7" style="1" customWidth="1"/>
    <col min="15867" max="15867" width="20.54296875" style="1" customWidth="1"/>
    <col min="15868" max="15868" width="36.453125" style="1" customWidth="1"/>
    <col min="15869" max="15869" width="10.453125" style="1" customWidth="1"/>
    <col min="15870" max="15870" width="7.26953125" style="1" customWidth="1"/>
    <col min="15871" max="15871" width="10.26953125" style="1" customWidth="1"/>
    <col min="15872" max="15872" width="8" style="1" customWidth="1"/>
    <col min="15873" max="15873" width="10.26953125" style="1" customWidth="1"/>
    <col min="15874" max="15874" width="8.453125" style="1" customWidth="1"/>
    <col min="15875" max="15875" width="10.453125" style="1" customWidth="1"/>
    <col min="15876" max="15876" width="7.1796875" style="1" customWidth="1"/>
    <col min="15877" max="15877" width="10.26953125" style="1" customWidth="1"/>
    <col min="15878" max="15878" width="8.453125" style="1" customWidth="1"/>
    <col min="15879" max="16121" width="9.1796875" style="1"/>
    <col min="16122" max="16122" width="7" style="1" customWidth="1"/>
    <col min="16123" max="16123" width="20.54296875" style="1" customWidth="1"/>
    <col min="16124" max="16124" width="36.453125" style="1" customWidth="1"/>
    <col min="16125" max="16125" width="10.453125" style="1" customWidth="1"/>
    <col min="16126" max="16126" width="7.26953125" style="1" customWidth="1"/>
    <col min="16127" max="16127" width="10.26953125" style="1" customWidth="1"/>
    <col min="16128" max="16128" width="8" style="1" customWidth="1"/>
    <col min="16129" max="16129" width="10.26953125" style="1" customWidth="1"/>
    <col min="16130" max="16130" width="8.453125" style="1" customWidth="1"/>
    <col min="16131" max="16131" width="10.453125" style="1" customWidth="1"/>
    <col min="16132" max="16132" width="7.1796875" style="1" customWidth="1"/>
    <col min="16133" max="16133" width="10.26953125" style="1" customWidth="1"/>
    <col min="16134" max="16134" width="8.453125" style="1" customWidth="1"/>
    <col min="16135" max="16384" width="9.1796875" style="1"/>
  </cols>
  <sheetData>
    <row r="2" spans="2:11" s="8" customFormat="1" ht="15" customHeight="1" x14ac:dyDescent="0.45">
      <c r="B2" s="138"/>
      <c r="C2" s="184" t="s">
        <v>19</v>
      </c>
      <c r="D2" s="165" t="s">
        <v>18</v>
      </c>
      <c r="E2" s="166"/>
      <c r="F2" s="163"/>
      <c r="G2" s="163"/>
      <c r="H2" s="164"/>
      <c r="I2" s="185" t="s">
        <v>91</v>
      </c>
      <c r="J2" s="186" t="s">
        <v>90</v>
      </c>
    </row>
    <row r="3" spans="2:11" s="96" customFormat="1" ht="15" customHeight="1" x14ac:dyDescent="0.35">
      <c r="B3" s="162"/>
      <c r="C3" s="162"/>
      <c r="D3" s="162"/>
      <c r="E3" s="162"/>
      <c r="F3" s="167" t="s">
        <v>43</v>
      </c>
      <c r="G3" s="162" t="s">
        <v>44</v>
      </c>
      <c r="H3" s="162"/>
      <c r="I3" s="162"/>
      <c r="J3" s="162"/>
    </row>
    <row r="4" spans="2:11" s="14" customFormat="1" ht="15" customHeight="1" x14ac:dyDescent="0.35">
      <c r="B4" s="125" t="s">
        <v>15</v>
      </c>
      <c r="C4" s="125" t="s">
        <v>0</v>
      </c>
      <c r="D4" s="127" t="s">
        <v>8</v>
      </c>
      <c r="E4" s="127" t="s">
        <v>9</v>
      </c>
      <c r="F4" s="15" t="s">
        <v>12</v>
      </c>
      <c r="G4" s="169" t="s">
        <v>12</v>
      </c>
      <c r="H4" s="15" t="s">
        <v>4</v>
      </c>
      <c r="I4" s="169" t="s">
        <v>4</v>
      </c>
      <c r="J4" s="101" t="s">
        <v>4</v>
      </c>
    </row>
    <row r="5" spans="2:11" s="16" customFormat="1" ht="15" customHeight="1" x14ac:dyDescent="0.35">
      <c r="B5" s="128">
        <v>0</v>
      </c>
      <c r="C5" s="168"/>
      <c r="D5" s="130"/>
      <c r="E5" s="130"/>
      <c r="F5" s="17" t="s">
        <v>1</v>
      </c>
      <c r="G5" s="170" t="s">
        <v>13</v>
      </c>
      <c r="H5" s="17" t="s">
        <v>1</v>
      </c>
      <c r="I5" s="170" t="s">
        <v>13</v>
      </c>
      <c r="J5" s="102" t="s">
        <v>11</v>
      </c>
    </row>
    <row r="6" spans="2:11" s="18" customFormat="1" ht="15" customHeight="1" x14ac:dyDescent="0.35">
      <c r="B6" s="109"/>
      <c r="C6" s="174"/>
      <c r="D6" s="175"/>
      <c r="E6" s="175"/>
      <c r="F6" s="176"/>
      <c r="G6" s="176"/>
      <c r="H6" s="172"/>
      <c r="I6" s="172"/>
      <c r="J6" s="177"/>
    </row>
    <row r="7" spans="2:11" s="2" customFormat="1" ht="15" customHeight="1" x14ac:dyDescent="0.35">
      <c r="B7" s="62">
        <f>B6+1</f>
        <v>1</v>
      </c>
      <c r="C7" s="5"/>
      <c r="D7" s="6"/>
      <c r="E7" s="191" t="str">
        <f>IF($J$2="copii 2",2008,IF($J$2="copii 3",2009,""))</f>
        <v/>
      </c>
      <c r="F7" s="97"/>
      <c r="G7" s="99"/>
      <c r="H7" s="63">
        <f>IF(F7=0,0,IF(F7&gt;tab!$D$702,0,IF(F7&lt;tab!$D$2,700,VLOOKUP(F7,tab!$D$2:$E$702,2,0))))</f>
        <v>0</v>
      </c>
      <c r="I7" s="95">
        <f>IF(G7=0,0,IF(G7&lt;tab!$G$702,0,IF(G7&gt;tab!$G$2,700,VLOOKUP(G7,tab!$G$2:$H$702,2,0))))</f>
        <v>0</v>
      </c>
      <c r="J7" s="188">
        <f t="shared" ref="J7:J38" si="0">H7+I7</f>
        <v>0</v>
      </c>
      <c r="K7" s="3"/>
    </row>
    <row r="8" spans="2:11" s="2" customFormat="1" ht="15" customHeight="1" x14ac:dyDescent="0.35">
      <c r="B8" s="62">
        <f t="shared" ref="B8:B71" si="1">B7+1</f>
        <v>2</v>
      </c>
      <c r="C8" s="5"/>
      <c r="D8" s="6"/>
      <c r="E8" s="191" t="str">
        <f t="shared" ref="E8:E71" si="2">IF($J$2="copii 2",2008,IF($J$2="copii 3",2009,""))</f>
        <v/>
      </c>
      <c r="F8" s="97"/>
      <c r="G8" s="99"/>
      <c r="H8" s="63">
        <f>IF(F8=0,0,IF(F8&gt;tab!$D$702,0,IF(F8&lt;tab!$D$2,700,VLOOKUP(F8,tab!$D$2:$E$702,2,0))))</f>
        <v>0</v>
      </c>
      <c r="I8" s="95">
        <f>IF(G8=0,0,IF(G8&lt;tab!$G$702,0,IF(G8&gt;tab!$G$2,700,VLOOKUP(G8,tab!$G$2:$H$702,2,0))))</f>
        <v>0</v>
      </c>
      <c r="J8" s="188">
        <f t="shared" si="0"/>
        <v>0</v>
      </c>
      <c r="K8" s="3"/>
    </row>
    <row r="9" spans="2:11" s="2" customFormat="1" ht="15" customHeight="1" x14ac:dyDescent="0.35">
      <c r="B9" s="62">
        <f t="shared" si="1"/>
        <v>3</v>
      </c>
      <c r="C9" s="5"/>
      <c r="D9" s="6"/>
      <c r="E9" s="191" t="str">
        <f t="shared" si="2"/>
        <v/>
      </c>
      <c r="F9" s="97"/>
      <c r="G9" s="99"/>
      <c r="H9" s="63">
        <f>IF(F9=0,0,IF(F9&gt;tab!$D$702,0,IF(F9&lt;tab!$D$2,700,VLOOKUP(F9,tab!$D$2:$E$702,2,0))))</f>
        <v>0</v>
      </c>
      <c r="I9" s="95">
        <f>IF(G9=0,0,IF(G9&lt;tab!$G$702,0,IF(G9&gt;tab!$G$2,700,VLOOKUP(G9,tab!$G$2:$H$702,2,0))))</f>
        <v>0</v>
      </c>
      <c r="J9" s="188">
        <f t="shared" si="0"/>
        <v>0</v>
      </c>
      <c r="K9" s="3"/>
    </row>
    <row r="10" spans="2:11" s="2" customFormat="1" ht="15" customHeight="1" x14ac:dyDescent="0.35">
      <c r="B10" s="62">
        <f t="shared" si="1"/>
        <v>4</v>
      </c>
      <c r="C10" s="5"/>
      <c r="D10" s="5"/>
      <c r="E10" s="191" t="str">
        <f t="shared" si="2"/>
        <v/>
      </c>
      <c r="F10" s="97"/>
      <c r="G10" s="99"/>
      <c r="H10" s="63">
        <f>IF(F10=0,0,IF(F10&gt;tab!$D$702,0,IF(F10&lt;tab!$D$2,700,VLOOKUP(F10,tab!$D$2:$E$702,2,0))))</f>
        <v>0</v>
      </c>
      <c r="I10" s="95">
        <f>IF(G10=0,0,IF(G10&lt;tab!$G$702,0,IF(G10&gt;tab!$G$2,700,VLOOKUP(G10,tab!$G$2:$H$702,2,0))))</f>
        <v>0</v>
      </c>
      <c r="J10" s="188">
        <f t="shared" si="0"/>
        <v>0</v>
      </c>
      <c r="K10" s="3"/>
    </row>
    <row r="11" spans="2:11" s="2" customFormat="1" ht="15" customHeight="1" x14ac:dyDescent="0.35">
      <c r="B11" s="62">
        <f t="shared" si="1"/>
        <v>5</v>
      </c>
      <c r="C11" s="5"/>
      <c r="D11" s="6"/>
      <c r="E11" s="191" t="str">
        <f t="shared" si="2"/>
        <v/>
      </c>
      <c r="F11" s="97"/>
      <c r="G11" s="99"/>
      <c r="H11" s="63">
        <f>IF(F11=0,0,IF(F11&gt;tab!$D$702,0,IF(F11&lt;tab!$D$2,700,VLOOKUP(F11,tab!$D$2:$E$702,2,0))))</f>
        <v>0</v>
      </c>
      <c r="I11" s="95">
        <f>IF(G11=0,0,IF(G11&lt;tab!$G$702,0,IF(G11&gt;tab!$G$2,700,VLOOKUP(G11,tab!$G$2:$H$702,2,0))))</f>
        <v>0</v>
      </c>
      <c r="J11" s="188">
        <f t="shared" si="0"/>
        <v>0</v>
      </c>
      <c r="K11" s="3"/>
    </row>
    <row r="12" spans="2:11" s="2" customFormat="1" ht="15" customHeight="1" x14ac:dyDescent="0.35">
      <c r="B12" s="62">
        <f t="shared" si="1"/>
        <v>6</v>
      </c>
      <c r="C12" s="5"/>
      <c r="D12" s="5"/>
      <c r="E12" s="191" t="str">
        <f t="shared" si="2"/>
        <v/>
      </c>
      <c r="F12" s="97"/>
      <c r="G12" s="99"/>
      <c r="H12" s="63">
        <f>IF(F12=0,0,IF(F12&gt;tab!$D$702,0,IF(F12&lt;tab!$D$2,700,VLOOKUP(F12,tab!$D$2:$E$702,2,0))))</f>
        <v>0</v>
      </c>
      <c r="I12" s="95">
        <f>IF(G12=0,0,IF(G12&lt;tab!$G$702,0,IF(G12&gt;tab!$G$2,700,VLOOKUP(G12,tab!$G$2:$H$702,2,0))))</f>
        <v>0</v>
      </c>
      <c r="J12" s="188">
        <f t="shared" si="0"/>
        <v>0</v>
      </c>
      <c r="K12" s="3"/>
    </row>
    <row r="13" spans="2:11" s="2" customFormat="1" ht="15" customHeight="1" x14ac:dyDescent="0.35">
      <c r="B13" s="62">
        <f t="shared" si="1"/>
        <v>7</v>
      </c>
      <c r="C13" s="5"/>
      <c r="D13" s="6"/>
      <c r="E13" s="191" t="str">
        <f t="shared" si="2"/>
        <v/>
      </c>
      <c r="F13" s="97"/>
      <c r="G13" s="99"/>
      <c r="H13" s="63">
        <f>IF(F13=0,0,IF(F13&gt;tab!$D$702,0,IF(F13&lt;tab!$D$2,700,VLOOKUP(F13,tab!$D$2:$E$702,2,0))))</f>
        <v>0</v>
      </c>
      <c r="I13" s="95">
        <f>IF(G13=0,0,IF(G13&lt;tab!$G$702,0,IF(G13&gt;tab!$G$2,700,VLOOKUP(G13,tab!$G$2:$H$702,2,0))))</f>
        <v>0</v>
      </c>
      <c r="J13" s="188">
        <f t="shared" si="0"/>
        <v>0</v>
      </c>
      <c r="K13" s="3"/>
    </row>
    <row r="14" spans="2:11" s="2" customFormat="1" ht="15" customHeight="1" x14ac:dyDescent="0.35">
      <c r="B14" s="62">
        <f t="shared" si="1"/>
        <v>8</v>
      </c>
      <c r="C14" s="5"/>
      <c r="D14" s="6"/>
      <c r="E14" s="191" t="str">
        <f t="shared" si="2"/>
        <v/>
      </c>
      <c r="F14" s="97"/>
      <c r="G14" s="99"/>
      <c r="H14" s="63">
        <f>IF(F14=0,0,IF(F14&gt;tab!$D$702,0,IF(F14&lt;tab!$D$2,700,VLOOKUP(F14,tab!$D$2:$E$702,2,0))))</f>
        <v>0</v>
      </c>
      <c r="I14" s="95">
        <f>IF(G14=0,0,IF(G14&lt;tab!$G$702,0,IF(G14&gt;tab!$G$2,700,VLOOKUP(G14,tab!$G$2:$H$702,2,0))))</f>
        <v>0</v>
      </c>
      <c r="J14" s="188">
        <f t="shared" si="0"/>
        <v>0</v>
      </c>
      <c r="K14" s="3"/>
    </row>
    <row r="15" spans="2:11" s="2" customFormat="1" ht="15" customHeight="1" x14ac:dyDescent="0.35">
      <c r="B15" s="62">
        <f t="shared" si="1"/>
        <v>9</v>
      </c>
      <c r="C15" s="5"/>
      <c r="D15" s="6"/>
      <c r="E15" s="191" t="str">
        <f t="shared" si="2"/>
        <v/>
      </c>
      <c r="F15" s="97"/>
      <c r="G15" s="99"/>
      <c r="H15" s="63">
        <f>IF(F15=0,0,IF(F15&gt;tab!$D$702,0,IF(F15&lt;tab!$D$2,700,VLOOKUP(F15,tab!$D$2:$E$702,2,0))))</f>
        <v>0</v>
      </c>
      <c r="I15" s="95">
        <f>IF(G15=0,0,IF(G15&lt;tab!$G$702,0,IF(G15&gt;tab!$G$2,700,VLOOKUP(G15,tab!$G$2:$H$702,2,0))))</f>
        <v>0</v>
      </c>
      <c r="J15" s="188">
        <f t="shared" si="0"/>
        <v>0</v>
      </c>
    </row>
    <row r="16" spans="2:11" s="2" customFormat="1" ht="15" customHeight="1" x14ac:dyDescent="0.35">
      <c r="B16" s="62">
        <f t="shared" si="1"/>
        <v>10</v>
      </c>
      <c r="C16" s="5"/>
      <c r="D16" s="6"/>
      <c r="E16" s="191" t="str">
        <f t="shared" si="2"/>
        <v/>
      </c>
      <c r="F16" s="97"/>
      <c r="G16" s="99"/>
      <c r="H16" s="63">
        <f>IF(F16=0,0,IF(F16&gt;tab!$D$702,0,IF(F16&lt;tab!$D$2,700,VLOOKUP(F16,tab!$D$2:$E$702,2,0))))</f>
        <v>0</v>
      </c>
      <c r="I16" s="95">
        <f>IF(G16=0,0,IF(G16&lt;tab!$G$702,0,IF(G16&gt;tab!$G$2,700,VLOOKUP(G16,tab!$G$2:$H$702,2,0))))</f>
        <v>0</v>
      </c>
      <c r="J16" s="188">
        <f t="shared" si="0"/>
        <v>0</v>
      </c>
      <c r="K16" s="3"/>
    </row>
    <row r="17" spans="2:10" ht="15" customHeight="1" x14ac:dyDescent="0.35">
      <c r="B17" s="62">
        <f t="shared" si="1"/>
        <v>11</v>
      </c>
      <c r="C17" s="59"/>
      <c r="D17" s="59"/>
      <c r="E17" s="191" t="str">
        <f t="shared" si="2"/>
        <v/>
      </c>
      <c r="F17" s="97"/>
      <c r="G17" s="99"/>
      <c r="H17" s="63">
        <f>IF(F17=0,0,IF(F17&gt;tab!$D$702,0,IF(F17&lt;tab!$D$2,700,VLOOKUP(F17,tab!$D$2:$E$702,2,0))))</f>
        <v>0</v>
      </c>
      <c r="I17" s="95">
        <f>IF(G17=0,0,IF(G17&lt;tab!$G$702,0,IF(G17&gt;tab!$G$2,700,VLOOKUP(G17,tab!$G$2:$H$702,2,0))))</f>
        <v>0</v>
      </c>
      <c r="J17" s="188">
        <f t="shared" si="0"/>
        <v>0</v>
      </c>
    </row>
    <row r="18" spans="2:10" ht="15" customHeight="1" x14ac:dyDescent="0.35">
      <c r="B18" s="62">
        <f t="shared" si="1"/>
        <v>12</v>
      </c>
      <c r="C18" s="59"/>
      <c r="D18" s="59"/>
      <c r="E18" s="191" t="str">
        <f t="shared" si="2"/>
        <v/>
      </c>
      <c r="F18" s="97"/>
      <c r="G18" s="99"/>
      <c r="H18" s="63">
        <f>IF(F18=0,0,IF(F18&gt;tab!$D$702,0,IF(F18&lt;tab!$D$2,700,VLOOKUP(F18,tab!$D$2:$E$702,2,0))))</f>
        <v>0</v>
      </c>
      <c r="I18" s="95">
        <f>IF(G18=0,0,IF(G18&lt;tab!$G$702,0,IF(G18&gt;tab!$G$2,700,VLOOKUP(G18,tab!$G$2:$H$702,2,0))))</f>
        <v>0</v>
      </c>
      <c r="J18" s="188">
        <f t="shared" si="0"/>
        <v>0</v>
      </c>
    </row>
    <row r="19" spans="2:10" ht="15" customHeight="1" x14ac:dyDescent="0.35">
      <c r="B19" s="62">
        <f t="shared" si="1"/>
        <v>13</v>
      </c>
      <c r="C19" s="59"/>
      <c r="D19" s="59"/>
      <c r="E19" s="191" t="str">
        <f t="shared" si="2"/>
        <v/>
      </c>
      <c r="F19" s="97"/>
      <c r="G19" s="99"/>
      <c r="H19" s="63">
        <f>IF(F19=0,0,IF(F19&gt;tab!$D$702,0,IF(F19&lt;tab!$D$2,700,VLOOKUP(F19,tab!$D$2:$E$702,2,0))))</f>
        <v>0</v>
      </c>
      <c r="I19" s="95">
        <f>IF(G19=0,0,IF(G19&lt;tab!$G$702,0,IF(G19&gt;tab!$G$2,700,VLOOKUP(G19,tab!$G$2:$H$702,2,0))))</f>
        <v>0</v>
      </c>
      <c r="J19" s="188">
        <f t="shared" si="0"/>
        <v>0</v>
      </c>
    </row>
    <row r="20" spans="2:10" ht="15" customHeight="1" x14ac:dyDescent="0.35">
      <c r="B20" s="62">
        <f t="shared" si="1"/>
        <v>14</v>
      </c>
      <c r="C20" s="59"/>
      <c r="D20" s="59"/>
      <c r="E20" s="191" t="str">
        <f t="shared" si="2"/>
        <v/>
      </c>
      <c r="F20" s="97"/>
      <c r="G20" s="99"/>
      <c r="H20" s="63">
        <f>IF(F20=0,0,IF(F20&gt;tab!$D$702,0,IF(F20&lt;tab!$D$2,700,VLOOKUP(F20,tab!$D$2:$E$702,2,0))))</f>
        <v>0</v>
      </c>
      <c r="I20" s="95">
        <f>IF(G20=0,0,IF(G20&lt;tab!$G$702,0,IF(G20&gt;tab!$G$2,700,VLOOKUP(G20,tab!$G$2:$H$702,2,0))))</f>
        <v>0</v>
      </c>
      <c r="J20" s="188">
        <f t="shared" si="0"/>
        <v>0</v>
      </c>
    </row>
    <row r="21" spans="2:10" ht="15" customHeight="1" x14ac:dyDescent="0.35">
      <c r="B21" s="62">
        <f t="shared" si="1"/>
        <v>15</v>
      </c>
      <c r="C21" s="59"/>
      <c r="D21" s="59"/>
      <c r="E21" s="191" t="str">
        <f t="shared" si="2"/>
        <v/>
      </c>
      <c r="F21" s="97"/>
      <c r="G21" s="99"/>
      <c r="H21" s="63">
        <f>IF(F21=0,0,IF(F21&gt;tab!$D$702,0,IF(F21&lt;tab!$D$2,700,VLOOKUP(F21,tab!$D$2:$E$702,2,0))))</f>
        <v>0</v>
      </c>
      <c r="I21" s="95">
        <f>IF(G21=0,0,IF(G21&lt;tab!$G$702,0,IF(G21&gt;tab!$G$2,700,VLOOKUP(G21,tab!$G$2:$H$702,2,0))))</f>
        <v>0</v>
      </c>
      <c r="J21" s="188">
        <f t="shared" si="0"/>
        <v>0</v>
      </c>
    </row>
    <row r="22" spans="2:10" ht="15" customHeight="1" x14ac:dyDescent="0.35">
      <c r="B22" s="62">
        <f t="shared" si="1"/>
        <v>16</v>
      </c>
      <c r="C22" s="59"/>
      <c r="D22" s="59"/>
      <c r="E22" s="191" t="str">
        <f t="shared" si="2"/>
        <v/>
      </c>
      <c r="F22" s="97"/>
      <c r="G22" s="99"/>
      <c r="H22" s="63">
        <f>IF(F22=0,0,IF(F22&gt;tab!$D$702,0,IF(F22&lt;tab!$D$2,700,VLOOKUP(F22,tab!$D$2:$E$702,2,0))))</f>
        <v>0</v>
      </c>
      <c r="I22" s="95">
        <f>IF(G22=0,0,IF(G22&lt;tab!$G$702,0,IF(G22&gt;tab!$G$2,700,VLOOKUP(G22,tab!$G$2:$H$702,2,0))))</f>
        <v>0</v>
      </c>
      <c r="J22" s="188">
        <f t="shared" si="0"/>
        <v>0</v>
      </c>
    </row>
    <row r="23" spans="2:10" ht="15" customHeight="1" x14ac:dyDescent="0.35">
      <c r="B23" s="62">
        <f t="shared" si="1"/>
        <v>17</v>
      </c>
      <c r="C23" s="59"/>
      <c r="D23" s="59"/>
      <c r="E23" s="191" t="str">
        <f t="shared" si="2"/>
        <v/>
      </c>
      <c r="F23" s="97"/>
      <c r="G23" s="99"/>
      <c r="H23" s="63">
        <f>IF(F23=0,0,IF(F23&gt;tab!$D$702,0,IF(F23&lt;tab!$D$2,700,VLOOKUP(F23,tab!$D$2:$E$702,2,0))))</f>
        <v>0</v>
      </c>
      <c r="I23" s="95">
        <f>IF(G23=0,0,IF(G23&lt;tab!$G$702,0,IF(G23&gt;tab!$G$2,700,VLOOKUP(G23,tab!$G$2:$H$702,2,0))))</f>
        <v>0</v>
      </c>
      <c r="J23" s="188">
        <f t="shared" si="0"/>
        <v>0</v>
      </c>
    </row>
    <row r="24" spans="2:10" ht="15" customHeight="1" x14ac:dyDescent="0.35">
      <c r="B24" s="62">
        <f t="shared" si="1"/>
        <v>18</v>
      </c>
      <c r="C24" s="59"/>
      <c r="D24" s="59"/>
      <c r="E24" s="191" t="str">
        <f t="shared" si="2"/>
        <v/>
      </c>
      <c r="F24" s="97"/>
      <c r="G24" s="99"/>
      <c r="H24" s="63">
        <f>IF(F24=0,0,IF(F24&gt;tab!$D$702,0,IF(F24&lt;tab!$D$2,700,VLOOKUP(F24,tab!$D$2:$E$702,2,0))))</f>
        <v>0</v>
      </c>
      <c r="I24" s="95">
        <f>IF(G24=0,0,IF(G24&lt;tab!$G$702,0,IF(G24&gt;tab!$G$2,700,VLOOKUP(G24,tab!$G$2:$H$702,2,0))))</f>
        <v>0</v>
      </c>
      <c r="J24" s="188">
        <f t="shared" si="0"/>
        <v>0</v>
      </c>
    </row>
    <row r="25" spans="2:10" ht="15" customHeight="1" x14ac:dyDescent="0.35">
      <c r="B25" s="62">
        <f t="shared" si="1"/>
        <v>19</v>
      </c>
      <c r="C25" s="59"/>
      <c r="D25" s="59"/>
      <c r="E25" s="191" t="str">
        <f t="shared" si="2"/>
        <v/>
      </c>
      <c r="F25" s="97"/>
      <c r="G25" s="99"/>
      <c r="H25" s="63">
        <f>IF(F25=0,0,IF(F25&gt;tab!$D$702,0,IF(F25&lt;tab!$D$2,700,VLOOKUP(F25,tab!$D$2:$E$702,2,0))))</f>
        <v>0</v>
      </c>
      <c r="I25" s="95">
        <f>IF(G25=0,0,IF(G25&lt;tab!$G$702,0,IF(G25&gt;tab!$G$2,700,VLOOKUP(G25,tab!$G$2:$H$702,2,0))))</f>
        <v>0</v>
      </c>
      <c r="J25" s="188">
        <f t="shared" si="0"/>
        <v>0</v>
      </c>
    </row>
    <row r="26" spans="2:10" ht="15" customHeight="1" x14ac:dyDescent="0.35">
      <c r="B26" s="62">
        <f t="shared" si="1"/>
        <v>20</v>
      </c>
      <c r="C26" s="59"/>
      <c r="D26" s="59"/>
      <c r="E26" s="191" t="str">
        <f t="shared" si="2"/>
        <v/>
      </c>
      <c r="F26" s="97"/>
      <c r="G26" s="99"/>
      <c r="H26" s="63">
        <f>IF(F26=0,0,IF(F26&gt;tab!$D$702,0,IF(F26&lt;tab!$D$2,700,VLOOKUP(F26,tab!$D$2:$E$702,2,0))))</f>
        <v>0</v>
      </c>
      <c r="I26" s="95">
        <f>IF(G26=0,0,IF(G26&lt;tab!$G$702,0,IF(G26&gt;tab!$G$2,700,VLOOKUP(G26,tab!$G$2:$H$702,2,0))))</f>
        <v>0</v>
      </c>
      <c r="J26" s="188">
        <f t="shared" si="0"/>
        <v>0</v>
      </c>
    </row>
    <row r="27" spans="2:10" ht="15" customHeight="1" x14ac:dyDescent="0.35">
      <c r="B27" s="62">
        <f t="shared" si="1"/>
        <v>21</v>
      </c>
      <c r="C27" s="59"/>
      <c r="D27" s="59"/>
      <c r="E27" s="191" t="str">
        <f t="shared" si="2"/>
        <v/>
      </c>
      <c r="F27" s="97"/>
      <c r="G27" s="99"/>
      <c r="H27" s="63">
        <f>IF(F27=0,0,IF(F27&gt;tab!$D$702,0,IF(F27&lt;tab!$D$2,700,VLOOKUP(F27,tab!$D$2:$E$702,2,0))))</f>
        <v>0</v>
      </c>
      <c r="I27" s="95">
        <f>IF(G27=0,0,IF(G27&lt;tab!$G$702,0,IF(G27&gt;tab!$G$2,700,VLOOKUP(G27,tab!$G$2:$H$702,2,0))))</f>
        <v>0</v>
      </c>
      <c r="J27" s="188">
        <f t="shared" si="0"/>
        <v>0</v>
      </c>
    </row>
    <row r="28" spans="2:10" ht="15" customHeight="1" x14ac:dyDescent="0.35">
      <c r="B28" s="62">
        <f t="shared" si="1"/>
        <v>22</v>
      </c>
      <c r="C28" s="59"/>
      <c r="D28" s="59"/>
      <c r="E28" s="191" t="str">
        <f t="shared" si="2"/>
        <v/>
      </c>
      <c r="F28" s="97"/>
      <c r="G28" s="99"/>
      <c r="H28" s="63">
        <f>IF(F28=0,0,IF(F28&gt;tab!$D$702,0,IF(F28&lt;tab!$D$2,700,VLOOKUP(F28,tab!$D$2:$E$702,2,0))))</f>
        <v>0</v>
      </c>
      <c r="I28" s="95">
        <f>IF(G28=0,0,IF(G28&lt;tab!$G$702,0,IF(G28&gt;tab!$G$2,700,VLOOKUP(G28,tab!$G$2:$H$702,2,0))))</f>
        <v>0</v>
      </c>
      <c r="J28" s="188">
        <f t="shared" si="0"/>
        <v>0</v>
      </c>
    </row>
    <row r="29" spans="2:10" ht="15" customHeight="1" x14ac:dyDescent="0.35">
      <c r="B29" s="62">
        <f t="shared" si="1"/>
        <v>23</v>
      </c>
      <c r="C29" s="59"/>
      <c r="D29" s="59"/>
      <c r="E29" s="191" t="str">
        <f t="shared" si="2"/>
        <v/>
      </c>
      <c r="F29" s="97"/>
      <c r="G29" s="99"/>
      <c r="H29" s="63">
        <f>IF(F29=0,0,IF(F29&gt;tab!$D$702,0,IF(F29&lt;tab!$D$2,700,VLOOKUP(F29,tab!$D$2:$E$702,2,0))))</f>
        <v>0</v>
      </c>
      <c r="I29" s="95">
        <f>IF(G29=0,0,IF(G29&lt;tab!$G$702,0,IF(G29&gt;tab!$G$2,700,VLOOKUP(G29,tab!$G$2:$H$702,2,0))))</f>
        <v>0</v>
      </c>
      <c r="J29" s="188">
        <f t="shared" si="0"/>
        <v>0</v>
      </c>
    </row>
    <row r="30" spans="2:10" ht="15" customHeight="1" x14ac:dyDescent="0.35">
      <c r="B30" s="62">
        <f t="shared" si="1"/>
        <v>24</v>
      </c>
      <c r="C30" s="59"/>
      <c r="D30" s="59"/>
      <c r="E30" s="191" t="str">
        <f t="shared" si="2"/>
        <v/>
      </c>
      <c r="F30" s="97"/>
      <c r="G30" s="99"/>
      <c r="H30" s="63">
        <f>IF(F30=0,0,IF(F30&gt;tab!$D$702,0,IF(F30&lt;tab!$D$2,700,VLOOKUP(F30,tab!$D$2:$E$702,2,0))))</f>
        <v>0</v>
      </c>
      <c r="I30" s="95">
        <f>IF(G30=0,0,IF(G30&lt;tab!$G$702,0,IF(G30&gt;tab!$G$2,700,VLOOKUP(G30,tab!$G$2:$H$702,2,0))))</f>
        <v>0</v>
      </c>
      <c r="J30" s="188">
        <f t="shared" si="0"/>
        <v>0</v>
      </c>
    </row>
    <row r="31" spans="2:10" ht="15" customHeight="1" x14ac:dyDescent="0.35">
      <c r="B31" s="62">
        <f t="shared" si="1"/>
        <v>25</v>
      </c>
      <c r="C31" s="59"/>
      <c r="D31" s="59"/>
      <c r="E31" s="191" t="str">
        <f t="shared" si="2"/>
        <v/>
      </c>
      <c r="F31" s="97"/>
      <c r="G31" s="99"/>
      <c r="H31" s="63">
        <f>IF(F31=0,0,IF(F31&gt;tab!$D$702,0,IF(F31&lt;tab!$D$2,700,VLOOKUP(F31,tab!$D$2:$E$702,2,0))))</f>
        <v>0</v>
      </c>
      <c r="I31" s="95">
        <f>IF(G31=0,0,IF(G31&lt;tab!$G$702,0,IF(G31&gt;tab!$G$2,700,VLOOKUP(G31,tab!$G$2:$H$702,2,0))))</f>
        <v>0</v>
      </c>
      <c r="J31" s="188">
        <f t="shared" si="0"/>
        <v>0</v>
      </c>
    </row>
    <row r="32" spans="2:10" ht="15" customHeight="1" x14ac:dyDescent="0.35">
      <c r="B32" s="62">
        <f t="shared" si="1"/>
        <v>26</v>
      </c>
      <c r="C32" s="59"/>
      <c r="D32" s="59"/>
      <c r="E32" s="191" t="str">
        <f t="shared" si="2"/>
        <v/>
      </c>
      <c r="F32" s="97"/>
      <c r="G32" s="99"/>
      <c r="H32" s="63">
        <f>IF(F32=0,0,IF(F32&gt;tab!$D$702,0,IF(F32&lt;tab!$D$2,700,VLOOKUP(F32,tab!$D$2:$E$702,2,0))))</f>
        <v>0</v>
      </c>
      <c r="I32" s="95">
        <f>IF(G32=0,0,IF(G32&lt;tab!$G$702,0,IF(G32&gt;tab!$G$2,700,VLOOKUP(G32,tab!$G$2:$H$702,2,0))))</f>
        <v>0</v>
      </c>
      <c r="J32" s="188">
        <f t="shared" si="0"/>
        <v>0</v>
      </c>
    </row>
    <row r="33" spans="2:10" ht="15" customHeight="1" x14ac:dyDescent="0.35">
      <c r="B33" s="62">
        <f t="shared" si="1"/>
        <v>27</v>
      </c>
      <c r="C33" s="59"/>
      <c r="D33" s="59"/>
      <c r="E33" s="191" t="str">
        <f t="shared" si="2"/>
        <v/>
      </c>
      <c r="F33" s="97"/>
      <c r="G33" s="99"/>
      <c r="H33" s="63">
        <f>IF(F33=0,0,IF(F33&gt;tab!$D$702,0,IF(F33&lt;tab!$D$2,700,VLOOKUP(F33,tab!$D$2:$E$702,2,0))))</f>
        <v>0</v>
      </c>
      <c r="I33" s="95">
        <f>IF(G33=0,0,IF(G33&lt;tab!$G$702,0,IF(G33&gt;tab!$G$2,700,VLOOKUP(G33,tab!$G$2:$H$702,2,0))))</f>
        <v>0</v>
      </c>
      <c r="J33" s="188">
        <f t="shared" si="0"/>
        <v>0</v>
      </c>
    </row>
    <row r="34" spans="2:10" ht="15" customHeight="1" x14ac:dyDescent="0.35">
      <c r="B34" s="62">
        <f t="shared" si="1"/>
        <v>28</v>
      </c>
      <c r="C34" s="59"/>
      <c r="D34" s="59"/>
      <c r="E34" s="191" t="str">
        <f t="shared" si="2"/>
        <v/>
      </c>
      <c r="F34" s="97"/>
      <c r="G34" s="99"/>
      <c r="H34" s="63">
        <f>IF(F34=0,0,IF(F34&gt;tab!$D$702,0,IF(F34&lt;tab!$D$2,700,VLOOKUP(F34,tab!$D$2:$E$702,2,0))))</f>
        <v>0</v>
      </c>
      <c r="I34" s="95">
        <f>IF(G34=0,0,IF(G34&lt;tab!$G$702,0,IF(G34&gt;tab!$G$2,700,VLOOKUP(G34,tab!$G$2:$H$702,2,0))))</f>
        <v>0</v>
      </c>
      <c r="J34" s="188">
        <f t="shared" si="0"/>
        <v>0</v>
      </c>
    </row>
    <row r="35" spans="2:10" ht="15" customHeight="1" x14ac:dyDescent="0.35">
      <c r="B35" s="62">
        <f t="shared" si="1"/>
        <v>29</v>
      </c>
      <c r="C35" s="59"/>
      <c r="D35" s="59"/>
      <c r="E35" s="191" t="str">
        <f t="shared" si="2"/>
        <v/>
      </c>
      <c r="F35" s="97"/>
      <c r="G35" s="99"/>
      <c r="H35" s="63">
        <f>IF(F35=0,0,IF(F35&gt;tab!$D$702,0,IF(F35&lt;tab!$D$2,700,VLOOKUP(F35,tab!$D$2:$E$702,2,0))))</f>
        <v>0</v>
      </c>
      <c r="I35" s="95">
        <f>IF(G35=0,0,IF(G35&lt;tab!$G$702,0,IF(G35&gt;tab!$G$2,700,VLOOKUP(G35,tab!$G$2:$H$702,2,0))))</f>
        <v>0</v>
      </c>
      <c r="J35" s="188">
        <f t="shared" si="0"/>
        <v>0</v>
      </c>
    </row>
    <row r="36" spans="2:10" ht="15" customHeight="1" x14ac:dyDescent="0.35">
      <c r="B36" s="62">
        <f t="shared" si="1"/>
        <v>30</v>
      </c>
      <c r="C36" s="59"/>
      <c r="D36" s="59"/>
      <c r="E36" s="191" t="str">
        <f t="shared" si="2"/>
        <v/>
      </c>
      <c r="F36" s="97"/>
      <c r="G36" s="99"/>
      <c r="H36" s="63">
        <f>IF(F36=0,0,IF(F36&gt;tab!$D$702,0,IF(F36&lt;tab!$D$2,700,VLOOKUP(F36,tab!$D$2:$E$702,2,0))))</f>
        <v>0</v>
      </c>
      <c r="I36" s="95">
        <f>IF(G36=0,0,IF(G36&lt;tab!$G$702,0,IF(G36&gt;tab!$G$2,700,VLOOKUP(G36,tab!$G$2:$H$702,2,0))))</f>
        <v>0</v>
      </c>
      <c r="J36" s="188">
        <f t="shared" si="0"/>
        <v>0</v>
      </c>
    </row>
    <row r="37" spans="2:10" ht="15" customHeight="1" x14ac:dyDescent="0.35">
      <c r="B37" s="62">
        <f t="shared" si="1"/>
        <v>31</v>
      </c>
      <c r="C37" s="59"/>
      <c r="D37" s="59"/>
      <c r="E37" s="191" t="str">
        <f t="shared" si="2"/>
        <v/>
      </c>
      <c r="F37" s="97"/>
      <c r="G37" s="99"/>
      <c r="H37" s="63">
        <f>IF(F37=0,0,IF(F37&gt;tab!$D$702,0,IF(F37&lt;tab!$D$2,700,VLOOKUP(F37,tab!$D$2:$E$702,2,0))))</f>
        <v>0</v>
      </c>
      <c r="I37" s="95">
        <f>IF(G37=0,0,IF(G37&lt;tab!$G$702,0,IF(G37&gt;tab!$G$2,700,VLOOKUP(G37,tab!$G$2:$H$702,2,0))))</f>
        <v>0</v>
      </c>
      <c r="J37" s="188">
        <f t="shared" si="0"/>
        <v>0</v>
      </c>
    </row>
    <row r="38" spans="2:10" ht="15" customHeight="1" x14ac:dyDescent="0.35">
      <c r="B38" s="62">
        <f t="shared" si="1"/>
        <v>32</v>
      </c>
      <c r="C38" s="59"/>
      <c r="D38" s="59"/>
      <c r="E38" s="191" t="str">
        <f t="shared" si="2"/>
        <v/>
      </c>
      <c r="F38" s="97"/>
      <c r="G38" s="99"/>
      <c r="H38" s="63">
        <f>IF(F38=0,0,IF(F38&gt;tab!$D$702,0,IF(F38&lt;tab!$D$2,700,VLOOKUP(F38,tab!$D$2:$E$702,2,0))))</f>
        <v>0</v>
      </c>
      <c r="I38" s="95">
        <f>IF(G38=0,0,IF(G38&lt;tab!$G$702,0,IF(G38&gt;tab!$G$2,700,VLOOKUP(G38,tab!$G$2:$H$702,2,0))))</f>
        <v>0</v>
      </c>
      <c r="J38" s="188">
        <f t="shared" si="0"/>
        <v>0</v>
      </c>
    </row>
    <row r="39" spans="2:10" ht="15" customHeight="1" x14ac:dyDescent="0.35">
      <c r="B39" s="62">
        <f t="shared" si="1"/>
        <v>33</v>
      </c>
      <c r="C39" s="59"/>
      <c r="D39" s="59"/>
      <c r="E39" s="191" t="str">
        <f t="shared" si="2"/>
        <v/>
      </c>
      <c r="F39" s="97"/>
      <c r="G39" s="99"/>
      <c r="H39" s="63">
        <f>IF(F39=0,0,IF(F39&gt;tab!$D$702,0,IF(F39&lt;tab!$D$2,700,VLOOKUP(F39,tab!$D$2:$E$702,2,0))))</f>
        <v>0</v>
      </c>
      <c r="I39" s="95">
        <f>IF(G39=0,0,IF(G39&lt;tab!$G$702,0,IF(G39&gt;tab!$G$2,700,VLOOKUP(G39,tab!$G$2:$H$702,2,0))))</f>
        <v>0</v>
      </c>
      <c r="J39" s="188">
        <f t="shared" ref="J39:J70" si="3">H39+I39</f>
        <v>0</v>
      </c>
    </row>
    <row r="40" spans="2:10" ht="15" customHeight="1" x14ac:dyDescent="0.35">
      <c r="B40" s="62">
        <f t="shared" si="1"/>
        <v>34</v>
      </c>
      <c r="C40" s="59"/>
      <c r="D40" s="59"/>
      <c r="E40" s="191" t="str">
        <f t="shared" si="2"/>
        <v/>
      </c>
      <c r="F40" s="97"/>
      <c r="G40" s="99"/>
      <c r="H40" s="63">
        <f>IF(F40=0,0,IF(F40&gt;tab!$D$702,0,IF(F40&lt;tab!$D$2,700,VLOOKUP(F40,tab!$D$2:$E$702,2,0))))</f>
        <v>0</v>
      </c>
      <c r="I40" s="95">
        <f>IF(G40=0,0,IF(G40&lt;tab!$G$702,0,IF(G40&gt;tab!$G$2,700,VLOOKUP(G40,tab!$G$2:$H$702,2,0))))</f>
        <v>0</v>
      </c>
      <c r="J40" s="188">
        <f t="shared" si="3"/>
        <v>0</v>
      </c>
    </row>
    <row r="41" spans="2:10" ht="15" customHeight="1" x14ac:dyDescent="0.35">
      <c r="B41" s="62">
        <f t="shared" si="1"/>
        <v>35</v>
      </c>
      <c r="C41" s="59"/>
      <c r="D41" s="59"/>
      <c r="E41" s="191" t="str">
        <f t="shared" si="2"/>
        <v/>
      </c>
      <c r="F41" s="97"/>
      <c r="G41" s="99"/>
      <c r="H41" s="63">
        <f>IF(F41=0,0,IF(F41&gt;tab!$D$702,0,IF(F41&lt;tab!$D$2,700,VLOOKUP(F41,tab!$D$2:$E$702,2,0))))</f>
        <v>0</v>
      </c>
      <c r="I41" s="95">
        <f>IF(G41=0,0,IF(G41&lt;tab!$G$702,0,IF(G41&gt;tab!$G$2,700,VLOOKUP(G41,tab!$G$2:$H$702,2,0))))</f>
        <v>0</v>
      </c>
      <c r="J41" s="188">
        <f t="shared" si="3"/>
        <v>0</v>
      </c>
    </row>
    <row r="42" spans="2:10" ht="15" customHeight="1" x14ac:dyDescent="0.35">
      <c r="B42" s="62">
        <f t="shared" si="1"/>
        <v>36</v>
      </c>
      <c r="C42" s="59"/>
      <c r="D42" s="59"/>
      <c r="E42" s="191" t="str">
        <f t="shared" si="2"/>
        <v/>
      </c>
      <c r="F42" s="97"/>
      <c r="G42" s="99"/>
      <c r="H42" s="63">
        <f>IF(F42=0,0,IF(F42&gt;tab!$D$702,0,IF(F42&lt;tab!$D$2,700,VLOOKUP(F42,tab!$D$2:$E$702,2,0))))</f>
        <v>0</v>
      </c>
      <c r="I42" s="95">
        <f>IF(G42=0,0,IF(G42&lt;tab!$G$702,0,IF(G42&gt;tab!$G$2,700,VLOOKUP(G42,tab!$G$2:$H$702,2,0))))</f>
        <v>0</v>
      </c>
      <c r="J42" s="188">
        <f t="shared" si="3"/>
        <v>0</v>
      </c>
    </row>
    <row r="43" spans="2:10" ht="15" customHeight="1" x14ac:dyDescent="0.35">
      <c r="B43" s="62">
        <f t="shared" si="1"/>
        <v>37</v>
      </c>
      <c r="C43" s="59"/>
      <c r="D43" s="59"/>
      <c r="E43" s="191" t="str">
        <f t="shared" si="2"/>
        <v/>
      </c>
      <c r="F43" s="97"/>
      <c r="G43" s="99"/>
      <c r="H43" s="63">
        <f>IF(F43=0,0,IF(F43&gt;tab!$D$702,0,IF(F43&lt;tab!$D$2,700,VLOOKUP(F43,tab!$D$2:$E$702,2,0))))</f>
        <v>0</v>
      </c>
      <c r="I43" s="95">
        <f>IF(G43=0,0,IF(G43&lt;tab!$G$702,0,IF(G43&gt;tab!$G$2,700,VLOOKUP(G43,tab!$G$2:$H$702,2,0))))</f>
        <v>0</v>
      </c>
      <c r="J43" s="188">
        <f t="shared" si="3"/>
        <v>0</v>
      </c>
    </row>
    <row r="44" spans="2:10" ht="15" customHeight="1" x14ac:dyDescent="0.35">
      <c r="B44" s="62">
        <f t="shared" si="1"/>
        <v>38</v>
      </c>
      <c r="C44" s="59"/>
      <c r="D44" s="59"/>
      <c r="E44" s="191" t="str">
        <f t="shared" si="2"/>
        <v/>
      </c>
      <c r="F44" s="97"/>
      <c r="G44" s="99"/>
      <c r="H44" s="63">
        <f>IF(F44=0,0,IF(F44&gt;tab!$D$702,0,IF(F44&lt;tab!$D$2,700,VLOOKUP(F44,tab!$D$2:$E$702,2,0))))</f>
        <v>0</v>
      </c>
      <c r="I44" s="95">
        <f>IF(G44=0,0,IF(G44&lt;tab!$G$702,0,IF(G44&gt;tab!$G$2,700,VLOOKUP(G44,tab!$G$2:$H$702,2,0))))</f>
        <v>0</v>
      </c>
      <c r="J44" s="188">
        <f t="shared" si="3"/>
        <v>0</v>
      </c>
    </row>
    <row r="45" spans="2:10" ht="15" customHeight="1" x14ac:dyDescent="0.35">
      <c r="B45" s="62">
        <f t="shared" si="1"/>
        <v>39</v>
      </c>
      <c r="C45" s="59"/>
      <c r="D45" s="59"/>
      <c r="E45" s="191" t="str">
        <f t="shared" si="2"/>
        <v/>
      </c>
      <c r="F45" s="97"/>
      <c r="G45" s="99"/>
      <c r="H45" s="63">
        <f>IF(F45=0,0,IF(F45&gt;tab!$D$702,0,IF(F45&lt;tab!$D$2,700,VLOOKUP(F45,tab!$D$2:$E$702,2,0))))</f>
        <v>0</v>
      </c>
      <c r="I45" s="95">
        <f>IF(G45=0,0,IF(G45&lt;tab!$G$702,0,IF(G45&gt;tab!$G$2,700,VLOOKUP(G45,tab!$G$2:$H$702,2,0))))</f>
        <v>0</v>
      </c>
      <c r="J45" s="188">
        <f t="shared" si="3"/>
        <v>0</v>
      </c>
    </row>
    <row r="46" spans="2:10" ht="15" customHeight="1" x14ac:dyDescent="0.35">
      <c r="B46" s="62">
        <f t="shared" si="1"/>
        <v>40</v>
      </c>
      <c r="C46" s="59"/>
      <c r="D46" s="59"/>
      <c r="E46" s="191" t="str">
        <f t="shared" si="2"/>
        <v/>
      </c>
      <c r="F46" s="97"/>
      <c r="G46" s="99"/>
      <c r="H46" s="63">
        <f>IF(F46=0,0,IF(F46&gt;tab!$D$702,0,IF(F46&lt;tab!$D$2,700,VLOOKUP(F46,tab!$D$2:$E$702,2,0))))</f>
        <v>0</v>
      </c>
      <c r="I46" s="95">
        <f>IF(G46=0,0,IF(G46&lt;tab!$G$702,0,IF(G46&gt;tab!$G$2,700,VLOOKUP(G46,tab!$G$2:$H$702,2,0))))</f>
        <v>0</v>
      </c>
      <c r="J46" s="188">
        <f t="shared" si="3"/>
        <v>0</v>
      </c>
    </row>
    <row r="47" spans="2:10" ht="15" customHeight="1" x14ac:dyDescent="0.35">
      <c r="B47" s="62">
        <f t="shared" si="1"/>
        <v>41</v>
      </c>
      <c r="C47" s="59"/>
      <c r="D47" s="59"/>
      <c r="E47" s="191" t="str">
        <f t="shared" si="2"/>
        <v/>
      </c>
      <c r="F47" s="97"/>
      <c r="G47" s="99"/>
      <c r="H47" s="63">
        <f>IF(F47=0,0,IF(F47&gt;tab!$D$702,0,IF(F47&lt;tab!$D$2,700,VLOOKUP(F47,tab!$D$2:$E$702,2,0))))</f>
        <v>0</v>
      </c>
      <c r="I47" s="95">
        <f>IF(G47=0,0,IF(G47&lt;tab!$G$702,0,IF(G47&gt;tab!$G$2,700,VLOOKUP(G47,tab!$G$2:$H$702,2,0))))</f>
        <v>0</v>
      </c>
      <c r="J47" s="188">
        <f t="shared" si="3"/>
        <v>0</v>
      </c>
    </row>
    <row r="48" spans="2:10" ht="15" customHeight="1" x14ac:dyDescent="0.35">
      <c r="B48" s="62">
        <f t="shared" si="1"/>
        <v>42</v>
      </c>
      <c r="C48" s="59"/>
      <c r="D48" s="59"/>
      <c r="E48" s="191" t="str">
        <f t="shared" si="2"/>
        <v/>
      </c>
      <c r="F48" s="97"/>
      <c r="G48" s="99"/>
      <c r="H48" s="63">
        <f>IF(F48=0,0,IF(F48&gt;tab!$D$702,0,IF(F48&lt;tab!$D$2,700,VLOOKUP(F48,tab!$D$2:$E$702,2,0))))</f>
        <v>0</v>
      </c>
      <c r="I48" s="95">
        <f>IF(G48=0,0,IF(G48&lt;tab!$G$702,0,IF(G48&gt;tab!$G$2,700,VLOOKUP(G48,tab!$G$2:$H$702,2,0))))</f>
        <v>0</v>
      </c>
      <c r="J48" s="188">
        <f t="shared" si="3"/>
        <v>0</v>
      </c>
    </row>
    <row r="49" spans="2:10" ht="15" customHeight="1" x14ac:dyDescent="0.35">
      <c r="B49" s="62">
        <f t="shared" si="1"/>
        <v>43</v>
      </c>
      <c r="C49" s="59"/>
      <c r="D49" s="59"/>
      <c r="E49" s="191" t="str">
        <f t="shared" si="2"/>
        <v/>
      </c>
      <c r="F49" s="97"/>
      <c r="G49" s="99"/>
      <c r="H49" s="63">
        <f>IF(F49=0,0,IF(F49&gt;tab!$D$702,0,IF(F49&lt;tab!$D$2,700,VLOOKUP(F49,tab!$D$2:$E$702,2,0))))</f>
        <v>0</v>
      </c>
      <c r="I49" s="95">
        <f>IF(G49=0,0,IF(G49&lt;tab!$G$702,0,IF(G49&gt;tab!$G$2,700,VLOOKUP(G49,tab!$G$2:$H$702,2,0))))</f>
        <v>0</v>
      </c>
      <c r="J49" s="188">
        <f t="shared" si="3"/>
        <v>0</v>
      </c>
    </row>
    <row r="50" spans="2:10" ht="15" customHeight="1" x14ac:dyDescent="0.35">
      <c r="B50" s="62">
        <f t="shared" si="1"/>
        <v>44</v>
      </c>
      <c r="C50" s="59"/>
      <c r="D50" s="59"/>
      <c r="E50" s="191" t="str">
        <f t="shared" si="2"/>
        <v/>
      </c>
      <c r="F50" s="97"/>
      <c r="G50" s="99"/>
      <c r="H50" s="63">
        <f>IF(F50=0,0,IF(F50&gt;tab!$D$702,0,IF(F50&lt;tab!$D$2,700,VLOOKUP(F50,tab!$D$2:$E$702,2,0))))</f>
        <v>0</v>
      </c>
      <c r="I50" s="95">
        <f>IF(G50=0,0,IF(G50&lt;tab!$G$702,0,IF(G50&gt;tab!$G$2,700,VLOOKUP(G50,tab!$G$2:$H$702,2,0))))</f>
        <v>0</v>
      </c>
      <c r="J50" s="188">
        <f t="shared" si="3"/>
        <v>0</v>
      </c>
    </row>
    <row r="51" spans="2:10" ht="15" customHeight="1" x14ac:dyDescent="0.35">
      <c r="B51" s="62">
        <f t="shared" si="1"/>
        <v>45</v>
      </c>
      <c r="C51" s="59"/>
      <c r="D51" s="59"/>
      <c r="E51" s="191" t="str">
        <f t="shared" si="2"/>
        <v/>
      </c>
      <c r="F51" s="97"/>
      <c r="G51" s="99"/>
      <c r="H51" s="63">
        <f>IF(F51=0,0,IF(F51&gt;tab!$D$702,0,IF(F51&lt;tab!$D$2,700,VLOOKUP(F51,tab!$D$2:$E$702,2,0))))</f>
        <v>0</v>
      </c>
      <c r="I51" s="95">
        <f>IF(G51=0,0,IF(G51&lt;tab!$G$702,0,IF(G51&gt;tab!$G$2,700,VLOOKUP(G51,tab!$G$2:$H$702,2,0))))</f>
        <v>0</v>
      </c>
      <c r="J51" s="188">
        <f t="shared" si="3"/>
        <v>0</v>
      </c>
    </row>
    <row r="52" spans="2:10" ht="15" customHeight="1" x14ac:dyDescent="0.35">
      <c r="B52" s="62">
        <f t="shared" si="1"/>
        <v>46</v>
      </c>
      <c r="C52" s="59"/>
      <c r="D52" s="59"/>
      <c r="E52" s="191" t="str">
        <f t="shared" si="2"/>
        <v/>
      </c>
      <c r="F52" s="97"/>
      <c r="G52" s="99"/>
      <c r="H52" s="63">
        <f>IF(F52=0,0,IF(F52&gt;tab!$D$702,0,IF(F52&lt;tab!$D$2,700,VLOOKUP(F52,tab!$D$2:$E$702,2,0))))</f>
        <v>0</v>
      </c>
      <c r="I52" s="95">
        <f>IF(G52=0,0,IF(G52&lt;tab!$G$702,0,IF(G52&gt;tab!$G$2,700,VLOOKUP(G52,tab!$G$2:$H$702,2,0))))</f>
        <v>0</v>
      </c>
      <c r="J52" s="188">
        <f t="shared" si="3"/>
        <v>0</v>
      </c>
    </row>
    <row r="53" spans="2:10" ht="15" customHeight="1" x14ac:dyDescent="0.35">
      <c r="B53" s="62">
        <f t="shared" si="1"/>
        <v>47</v>
      </c>
      <c r="C53" s="59"/>
      <c r="D53" s="59"/>
      <c r="E53" s="191" t="str">
        <f t="shared" si="2"/>
        <v/>
      </c>
      <c r="F53" s="97"/>
      <c r="G53" s="99"/>
      <c r="H53" s="63">
        <f>IF(F53=0,0,IF(F53&gt;tab!$D$702,0,IF(F53&lt;tab!$D$2,700,VLOOKUP(F53,tab!$D$2:$E$702,2,0))))</f>
        <v>0</v>
      </c>
      <c r="I53" s="95">
        <f>IF(G53=0,0,IF(G53&lt;tab!$G$702,0,IF(G53&gt;tab!$G$2,700,VLOOKUP(G53,tab!$G$2:$H$702,2,0))))</f>
        <v>0</v>
      </c>
      <c r="J53" s="188">
        <f t="shared" si="3"/>
        <v>0</v>
      </c>
    </row>
    <row r="54" spans="2:10" ht="15" customHeight="1" x14ac:dyDescent="0.35">
      <c r="B54" s="62">
        <f t="shared" si="1"/>
        <v>48</v>
      </c>
      <c r="C54" s="59"/>
      <c r="D54" s="59"/>
      <c r="E54" s="191" t="str">
        <f t="shared" si="2"/>
        <v/>
      </c>
      <c r="F54" s="97"/>
      <c r="G54" s="99"/>
      <c r="H54" s="63">
        <f>IF(F54=0,0,IF(F54&gt;tab!$D$702,0,IF(F54&lt;tab!$D$2,700,VLOOKUP(F54,tab!$D$2:$E$702,2,0))))</f>
        <v>0</v>
      </c>
      <c r="I54" s="95">
        <f>IF(G54=0,0,IF(G54&lt;tab!$G$702,0,IF(G54&gt;tab!$G$2,700,VLOOKUP(G54,tab!$G$2:$H$702,2,0))))</f>
        <v>0</v>
      </c>
      <c r="J54" s="188">
        <f t="shared" si="3"/>
        <v>0</v>
      </c>
    </row>
    <row r="55" spans="2:10" ht="15" customHeight="1" x14ac:dyDescent="0.35">
      <c r="B55" s="62">
        <f t="shared" si="1"/>
        <v>49</v>
      </c>
      <c r="C55" s="59"/>
      <c r="D55" s="59"/>
      <c r="E55" s="191" t="str">
        <f t="shared" si="2"/>
        <v/>
      </c>
      <c r="F55" s="97"/>
      <c r="G55" s="99"/>
      <c r="H55" s="63">
        <f>IF(F55=0,0,IF(F55&gt;tab!$D$702,0,IF(F55&lt;tab!$D$2,700,VLOOKUP(F55,tab!$D$2:$E$702,2,0))))</f>
        <v>0</v>
      </c>
      <c r="I55" s="95">
        <f>IF(G55=0,0,IF(G55&lt;tab!$G$702,0,IF(G55&gt;tab!$G$2,700,VLOOKUP(G55,tab!$G$2:$H$702,2,0))))</f>
        <v>0</v>
      </c>
      <c r="J55" s="188">
        <f t="shared" si="3"/>
        <v>0</v>
      </c>
    </row>
    <row r="56" spans="2:10" ht="15" customHeight="1" x14ac:dyDescent="0.35">
      <c r="B56" s="62">
        <f t="shared" si="1"/>
        <v>50</v>
      </c>
      <c r="C56" s="59"/>
      <c r="D56" s="59"/>
      <c r="E56" s="191" t="str">
        <f t="shared" si="2"/>
        <v/>
      </c>
      <c r="F56" s="97"/>
      <c r="G56" s="99"/>
      <c r="H56" s="63">
        <f>IF(F56=0,0,IF(F56&gt;tab!$D$702,0,IF(F56&lt;tab!$D$2,700,VLOOKUP(F56,tab!$D$2:$E$702,2,0))))</f>
        <v>0</v>
      </c>
      <c r="I56" s="95">
        <f>IF(G56=0,0,IF(G56&lt;tab!$G$702,0,IF(G56&gt;tab!$G$2,700,VLOOKUP(G56,tab!$G$2:$H$702,2,0))))</f>
        <v>0</v>
      </c>
      <c r="J56" s="188">
        <f t="shared" si="3"/>
        <v>0</v>
      </c>
    </row>
    <row r="57" spans="2:10" ht="15" customHeight="1" x14ac:dyDescent="0.35">
      <c r="B57" s="62">
        <f t="shared" si="1"/>
        <v>51</v>
      </c>
      <c r="C57" s="59"/>
      <c r="D57" s="59"/>
      <c r="E57" s="191" t="str">
        <f t="shared" si="2"/>
        <v/>
      </c>
      <c r="F57" s="97"/>
      <c r="G57" s="99"/>
      <c r="H57" s="63">
        <f>IF(F57=0,0,IF(F57&gt;tab!$D$702,0,IF(F57&lt;tab!$D$2,700,VLOOKUP(F57,tab!$D$2:$E$702,2,0))))</f>
        <v>0</v>
      </c>
      <c r="I57" s="95">
        <f>IF(G57=0,0,IF(G57&lt;tab!$G$702,0,IF(G57&gt;tab!$G$2,700,VLOOKUP(G57,tab!$G$2:$H$702,2,0))))</f>
        <v>0</v>
      </c>
      <c r="J57" s="188">
        <f t="shared" si="3"/>
        <v>0</v>
      </c>
    </row>
    <row r="58" spans="2:10" ht="15" customHeight="1" x14ac:dyDescent="0.35">
      <c r="B58" s="62">
        <f t="shared" si="1"/>
        <v>52</v>
      </c>
      <c r="C58" s="59"/>
      <c r="D58" s="59"/>
      <c r="E58" s="191" t="str">
        <f t="shared" si="2"/>
        <v/>
      </c>
      <c r="F58" s="97"/>
      <c r="G58" s="99"/>
      <c r="H58" s="63">
        <f>IF(F58=0,0,IF(F58&gt;tab!$D$702,0,IF(F58&lt;tab!$D$2,700,VLOOKUP(F58,tab!$D$2:$E$702,2,0))))</f>
        <v>0</v>
      </c>
      <c r="I58" s="95">
        <f>IF(G58=0,0,IF(G58&lt;tab!$G$702,0,IF(G58&gt;tab!$G$2,700,VLOOKUP(G58,tab!$G$2:$H$702,2,0))))</f>
        <v>0</v>
      </c>
      <c r="J58" s="188">
        <f t="shared" si="3"/>
        <v>0</v>
      </c>
    </row>
    <row r="59" spans="2:10" ht="15" customHeight="1" x14ac:dyDescent="0.35">
      <c r="B59" s="62">
        <f t="shared" si="1"/>
        <v>53</v>
      </c>
      <c r="C59" s="59"/>
      <c r="D59" s="59"/>
      <c r="E59" s="191" t="str">
        <f t="shared" si="2"/>
        <v/>
      </c>
      <c r="F59" s="97"/>
      <c r="G59" s="99"/>
      <c r="H59" s="63">
        <f>IF(F59=0,0,IF(F59&gt;tab!$D$702,0,IF(F59&lt;tab!$D$2,700,VLOOKUP(F59,tab!$D$2:$E$702,2,0))))</f>
        <v>0</v>
      </c>
      <c r="I59" s="95">
        <f>IF(G59=0,0,IF(G59&lt;tab!$G$702,0,IF(G59&gt;tab!$G$2,700,VLOOKUP(G59,tab!$G$2:$H$702,2,0))))</f>
        <v>0</v>
      </c>
      <c r="J59" s="188">
        <f t="shared" si="3"/>
        <v>0</v>
      </c>
    </row>
    <row r="60" spans="2:10" ht="15" customHeight="1" x14ac:dyDescent="0.35">
      <c r="B60" s="62">
        <f t="shared" si="1"/>
        <v>54</v>
      </c>
      <c r="C60" s="59"/>
      <c r="D60" s="59"/>
      <c r="E60" s="191" t="str">
        <f t="shared" si="2"/>
        <v/>
      </c>
      <c r="F60" s="97"/>
      <c r="G60" s="99"/>
      <c r="H60" s="63">
        <f>IF(F60=0,0,IF(F60&gt;tab!$D$702,0,IF(F60&lt;tab!$D$2,700,VLOOKUP(F60,tab!$D$2:$E$702,2,0))))</f>
        <v>0</v>
      </c>
      <c r="I60" s="95">
        <f>IF(G60=0,0,IF(G60&lt;tab!$G$702,0,IF(G60&gt;tab!$G$2,700,VLOOKUP(G60,tab!$G$2:$H$702,2,0))))</f>
        <v>0</v>
      </c>
      <c r="J60" s="188">
        <f t="shared" si="3"/>
        <v>0</v>
      </c>
    </row>
    <row r="61" spans="2:10" ht="15" customHeight="1" x14ac:dyDescent="0.35">
      <c r="B61" s="62">
        <f t="shared" si="1"/>
        <v>55</v>
      </c>
      <c r="C61" s="59"/>
      <c r="D61" s="59"/>
      <c r="E61" s="191" t="str">
        <f t="shared" si="2"/>
        <v/>
      </c>
      <c r="F61" s="97"/>
      <c r="G61" s="99"/>
      <c r="H61" s="63">
        <f>IF(F61=0,0,IF(F61&gt;tab!$D$702,0,IF(F61&lt;tab!$D$2,700,VLOOKUP(F61,tab!$D$2:$E$702,2,0))))</f>
        <v>0</v>
      </c>
      <c r="I61" s="95">
        <f>IF(G61=0,0,IF(G61&lt;tab!$G$702,0,IF(G61&gt;tab!$G$2,700,VLOOKUP(G61,tab!$G$2:$H$702,2,0))))</f>
        <v>0</v>
      </c>
      <c r="J61" s="188">
        <f t="shared" si="3"/>
        <v>0</v>
      </c>
    </row>
    <row r="62" spans="2:10" ht="15" customHeight="1" x14ac:dyDescent="0.35">
      <c r="B62" s="62">
        <f t="shared" si="1"/>
        <v>56</v>
      </c>
      <c r="C62" s="59"/>
      <c r="D62" s="59"/>
      <c r="E62" s="191" t="str">
        <f t="shared" si="2"/>
        <v/>
      </c>
      <c r="F62" s="97"/>
      <c r="G62" s="99"/>
      <c r="H62" s="63">
        <f>IF(F62=0,0,IF(F62&gt;tab!$D$702,0,IF(F62&lt;tab!$D$2,700,VLOOKUP(F62,tab!$D$2:$E$702,2,0))))</f>
        <v>0</v>
      </c>
      <c r="I62" s="95">
        <f>IF(G62=0,0,IF(G62&lt;tab!$G$702,0,IF(G62&gt;tab!$G$2,700,VLOOKUP(G62,tab!$G$2:$H$702,2,0))))</f>
        <v>0</v>
      </c>
      <c r="J62" s="188">
        <f t="shared" si="3"/>
        <v>0</v>
      </c>
    </row>
    <row r="63" spans="2:10" ht="15" customHeight="1" x14ac:dyDescent="0.35">
      <c r="B63" s="62">
        <f t="shared" si="1"/>
        <v>57</v>
      </c>
      <c r="C63" s="59"/>
      <c r="D63" s="59"/>
      <c r="E63" s="191" t="str">
        <f t="shared" si="2"/>
        <v/>
      </c>
      <c r="F63" s="97"/>
      <c r="G63" s="99"/>
      <c r="H63" s="63">
        <f>IF(F63=0,0,IF(F63&gt;tab!$D$702,0,IF(F63&lt;tab!$D$2,700,VLOOKUP(F63,tab!$D$2:$E$702,2,0))))</f>
        <v>0</v>
      </c>
      <c r="I63" s="95">
        <f>IF(G63=0,0,IF(G63&lt;tab!$G$702,0,IF(G63&gt;tab!$G$2,700,VLOOKUP(G63,tab!$G$2:$H$702,2,0))))</f>
        <v>0</v>
      </c>
      <c r="J63" s="188">
        <f t="shared" si="3"/>
        <v>0</v>
      </c>
    </row>
    <row r="64" spans="2:10" ht="15" customHeight="1" x14ac:dyDescent="0.35">
      <c r="B64" s="62">
        <f t="shared" si="1"/>
        <v>58</v>
      </c>
      <c r="C64" s="59"/>
      <c r="D64" s="59"/>
      <c r="E64" s="191" t="str">
        <f t="shared" si="2"/>
        <v/>
      </c>
      <c r="F64" s="97"/>
      <c r="G64" s="99"/>
      <c r="H64" s="63">
        <f>IF(F64=0,0,IF(F64&gt;tab!$D$702,0,IF(F64&lt;tab!$D$2,700,VLOOKUP(F64,tab!$D$2:$E$702,2,0))))</f>
        <v>0</v>
      </c>
      <c r="I64" s="95">
        <f>IF(G64=0,0,IF(G64&lt;tab!$G$702,0,IF(G64&gt;tab!$G$2,700,VLOOKUP(G64,tab!$G$2:$H$702,2,0))))</f>
        <v>0</v>
      </c>
      <c r="J64" s="188">
        <f t="shared" si="3"/>
        <v>0</v>
      </c>
    </row>
    <row r="65" spans="2:10" ht="15" customHeight="1" x14ac:dyDescent="0.35">
      <c r="B65" s="62">
        <f t="shared" si="1"/>
        <v>59</v>
      </c>
      <c r="C65" s="59"/>
      <c r="D65" s="59"/>
      <c r="E65" s="191" t="str">
        <f t="shared" si="2"/>
        <v/>
      </c>
      <c r="F65" s="97"/>
      <c r="G65" s="99"/>
      <c r="H65" s="63">
        <f>IF(F65=0,0,IF(F65&gt;tab!$D$702,0,IF(F65&lt;tab!$D$2,700,VLOOKUP(F65,tab!$D$2:$E$702,2,0))))</f>
        <v>0</v>
      </c>
      <c r="I65" s="95">
        <f>IF(G65=0,0,IF(G65&lt;tab!$G$702,0,IF(G65&gt;tab!$G$2,700,VLOOKUP(G65,tab!$G$2:$H$702,2,0))))</f>
        <v>0</v>
      </c>
      <c r="J65" s="188">
        <f t="shared" si="3"/>
        <v>0</v>
      </c>
    </row>
    <row r="66" spans="2:10" ht="15" customHeight="1" x14ac:dyDescent="0.35">
      <c r="B66" s="62">
        <f t="shared" si="1"/>
        <v>60</v>
      </c>
      <c r="C66" s="59"/>
      <c r="D66" s="59"/>
      <c r="E66" s="191" t="str">
        <f t="shared" si="2"/>
        <v/>
      </c>
      <c r="F66" s="97"/>
      <c r="G66" s="99"/>
      <c r="H66" s="63">
        <f>IF(F66=0,0,IF(F66&gt;tab!$D$702,0,IF(F66&lt;tab!$D$2,700,VLOOKUP(F66,tab!$D$2:$E$702,2,0))))</f>
        <v>0</v>
      </c>
      <c r="I66" s="95">
        <f>IF(G66=0,0,IF(G66&lt;tab!$G$702,0,IF(G66&gt;tab!$G$2,700,VLOOKUP(G66,tab!$G$2:$H$702,2,0))))</f>
        <v>0</v>
      </c>
      <c r="J66" s="188">
        <f t="shared" si="3"/>
        <v>0</v>
      </c>
    </row>
    <row r="67" spans="2:10" ht="15" customHeight="1" x14ac:dyDescent="0.35">
      <c r="B67" s="62">
        <f t="shared" si="1"/>
        <v>61</v>
      </c>
      <c r="C67" s="59"/>
      <c r="D67" s="59"/>
      <c r="E67" s="191" t="str">
        <f t="shared" si="2"/>
        <v/>
      </c>
      <c r="F67" s="97"/>
      <c r="G67" s="99"/>
      <c r="H67" s="63">
        <f>IF(F67=0,0,IF(F67&gt;tab!$D$702,0,IF(F67&lt;tab!$D$2,700,VLOOKUP(F67,tab!$D$2:$E$702,2,0))))</f>
        <v>0</v>
      </c>
      <c r="I67" s="95">
        <f>IF(G67=0,0,IF(G67&lt;tab!$G$702,0,IF(G67&gt;tab!$G$2,700,VLOOKUP(G67,tab!$G$2:$H$702,2,0))))</f>
        <v>0</v>
      </c>
      <c r="J67" s="188">
        <f t="shared" si="3"/>
        <v>0</v>
      </c>
    </row>
    <row r="68" spans="2:10" ht="15" customHeight="1" x14ac:dyDescent="0.35">
      <c r="B68" s="62">
        <f t="shared" si="1"/>
        <v>62</v>
      </c>
      <c r="C68" s="59"/>
      <c r="D68" s="59"/>
      <c r="E68" s="191" t="str">
        <f t="shared" si="2"/>
        <v/>
      </c>
      <c r="F68" s="97"/>
      <c r="G68" s="99"/>
      <c r="H68" s="63">
        <f>IF(F68=0,0,IF(F68&gt;tab!$D$702,0,IF(F68&lt;tab!$D$2,700,VLOOKUP(F68,tab!$D$2:$E$702,2,0))))</f>
        <v>0</v>
      </c>
      <c r="I68" s="95">
        <f>IF(G68=0,0,IF(G68&lt;tab!$G$702,0,IF(G68&gt;tab!$G$2,700,VLOOKUP(G68,tab!$G$2:$H$702,2,0))))</f>
        <v>0</v>
      </c>
      <c r="J68" s="188">
        <f t="shared" si="3"/>
        <v>0</v>
      </c>
    </row>
    <row r="69" spans="2:10" ht="15" customHeight="1" x14ac:dyDescent="0.35">
      <c r="B69" s="62">
        <f t="shared" si="1"/>
        <v>63</v>
      </c>
      <c r="C69" s="59"/>
      <c r="D69" s="59"/>
      <c r="E69" s="191" t="str">
        <f t="shared" si="2"/>
        <v/>
      </c>
      <c r="F69" s="97"/>
      <c r="G69" s="99"/>
      <c r="H69" s="63">
        <f>IF(F69=0,0,IF(F69&gt;tab!$D$702,0,IF(F69&lt;tab!$D$2,700,VLOOKUP(F69,tab!$D$2:$E$702,2,0))))</f>
        <v>0</v>
      </c>
      <c r="I69" s="95">
        <f>IF(G69=0,0,IF(G69&lt;tab!$G$702,0,IF(G69&gt;tab!$G$2,700,VLOOKUP(G69,tab!$G$2:$H$702,2,0))))</f>
        <v>0</v>
      </c>
      <c r="J69" s="188">
        <f t="shared" si="3"/>
        <v>0</v>
      </c>
    </row>
    <row r="70" spans="2:10" ht="15" customHeight="1" x14ac:dyDescent="0.35">
      <c r="B70" s="62">
        <f t="shared" si="1"/>
        <v>64</v>
      </c>
      <c r="C70" s="59"/>
      <c r="D70" s="59"/>
      <c r="E70" s="191" t="str">
        <f t="shared" si="2"/>
        <v/>
      </c>
      <c r="F70" s="97"/>
      <c r="G70" s="99"/>
      <c r="H70" s="63">
        <f>IF(F70=0,0,IF(F70&gt;tab!$D$702,0,IF(F70&lt;tab!$D$2,700,VLOOKUP(F70,tab!$D$2:$E$702,2,0))))</f>
        <v>0</v>
      </c>
      <c r="I70" s="95">
        <f>IF(G70=0,0,IF(G70&lt;tab!$G$702,0,IF(G70&gt;tab!$G$2,700,VLOOKUP(G70,tab!$G$2:$H$702,2,0))))</f>
        <v>0</v>
      </c>
      <c r="J70" s="188">
        <f t="shared" si="3"/>
        <v>0</v>
      </c>
    </row>
    <row r="71" spans="2:10" ht="15" customHeight="1" x14ac:dyDescent="0.35">
      <c r="B71" s="62">
        <f t="shared" si="1"/>
        <v>65</v>
      </c>
      <c r="C71" s="59"/>
      <c r="D71" s="59"/>
      <c r="E71" s="191" t="str">
        <f t="shared" si="2"/>
        <v/>
      </c>
      <c r="F71" s="97"/>
      <c r="G71" s="99"/>
      <c r="H71" s="63">
        <f>IF(F71=0,0,IF(F71&gt;tab!$D$702,0,IF(F71&lt;tab!$D$2,700,VLOOKUP(F71,tab!$D$2:$E$702,2,0))))</f>
        <v>0</v>
      </c>
      <c r="I71" s="95">
        <f>IF(G71=0,0,IF(G71&lt;tab!$G$702,0,IF(G71&gt;tab!$G$2,700,VLOOKUP(G71,tab!$G$2:$H$702,2,0))))</f>
        <v>0</v>
      </c>
      <c r="J71" s="188">
        <f t="shared" ref="J71:J102" si="4">H71+I71</f>
        <v>0</v>
      </c>
    </row>
    <row r="72" spans="2:10" ht="15" customHeight="1" x14ac:dyDescent="0.35">
      <c r="B72" s="62">
        <f t="shared" ref="B72:B106" si="5">B71+1</f>
        <v>66</v>
      </c>
      <c r="C72" s="59"/>
      <c r="D72" s="59"/>
      <c r="E72" s="191" t="str">
        <f t="shared" ref="E72:E106" si="6">IF($J$2="copii 2",2008,IF($J$2="copii 3",2009,""))</f>
        <v/>
      </c>
      <c r="F72" s="97"/>
      <c r="G72" s="99"/>
      <c r="H72" s="63">
        <f>IF(F72=0,0,IF(F72&gt;tab!$D$702,0,IF(F72&lt;tab!$D$2,700,VLOOKUP(F72,tab!$D$2:$E$702,2,0))))</f>
        <v>0</v>
      </c>
      <c r="I72" s="95">
        <f>IF(G72=0,0,IF(G72&lt;tab!$G$702,0,IF(G72&gt;tab!$G$2,700,VLOOKUP(G72,tab!$G$2:$H$702,2,0))))</f>
        <v>0</v>
      </c>
      <c r="J72" s="188">
        <f t="shared" si="4"/>
        <v>0</v>
      </c>
    </row>
    <row r="73" spans="2:10" ht="15" customHeight="1" x14ac:dyDescent="0.35">
      <c r="B73" s="62">
        <f t="shared" si="5"/>
        <v>67</v>
      </c>
      <c r="C73" s="59"/>
      <c r="D73" s="59"/>
      <c r="E73" s="191" t="str">
        <f t="shared" si="6"/>
        <v/>
      </c>
      <c r="F73" s="97"/>
      <c r="G73" s="99"/>
      <c r="H73" s="63">
        <f>IF(F73=0,0,IF(F73&gt;tab!$D$702,0,IF(F73&lt;tab!$D$2,700,VLOOKUP(F73,tab!$D$2:$E$702,2,0))))</f>
        <v>0</v>
      </c>
      <c r="I73" s="95">
        <f>IF(G73=0,0,IF(G73&lt;tab!$G$702,0,IF(G73&gt;tab!$G$2,700,VLOOKUP(G73,tab!$G$2:$H$702,2,0))))</f>
        <v>0</v>
      </c>
      <c r="J73" s="188">
        <f t="shared" si="4"/>
        <v>0</v>
      </c>
    </row>
    <row r="74" spans="2:10" ht="15" customHeight="1" x14ac:dyDescent="0.35">
      <c r="B74" s="62">
        <f t="shared" si="5"/>
        <v>68</v>
      </c>
      <c r="C74" s="59"/>
      <c r="D74" s="59"/>
      <c r="E74" s="191" t="str">
        <f t="shared" si="6"/>
        <v/>
      </c>
      <c r="F74" s="97"/>
      <c r="G74" s="99"/>
      <c r="H74" s="63">
        <f>IF(F74=0,0,IF(F74&gt;tab!$D$702,0,IF(F74&lt;tab!$D$2,700,VLOOKUP(F74,tab!$D$2:$E$702,2,0))))</f>
        <v>0</v>
      </c>
      <c r="I74" s="95">
        <f>IF(G74=0,0,IF(G74&lt;tab!$G$702,0,IF(G74&gt;tab!$G$2,700,VLOOKUP(G74,tab!$G$2:$H$702,2,0))))</f>
        <v>0</v>
      </c>
      <c r="J74" s="188">
        <f t="shared" si="4"/>
        <v>0</v>
      </c>
    </row>
    <row r="75" spans="2:10" ht="15" customHeight="1" x14ac:dyDescent="0.35">
      <c r="B75" s="62">
        <f t="shared" si="5"/>
        <v>69</v>
      </c>
      <c r="C75" s="59"/>
      <c r="D75" s="59"/>
      <c r="E75" s="191" t="str">
        <f t="shared" si="6"/>
        <v/>
      </c>
      <c r="F75" s="97"/>
      <c r="G75" s="99"/>
      <c r="H75" s="63">
        <f>IF(F75=0,0,IF(F75&gt;tab!$D$702,0,IF(F75&lt;tab!$D$2,700,VLOOKUP(F75,tab!$D$2:$E$702,2,0))))</f>
        <v>0</v>
      </c>
      <c r="I75" s="95">
        <f>IF(G75=0,0,IF(G75&lt;tab!$G$702,0,IF(G75&gt;tab!$G$2,700,VLOOKUP(G75,tab!$G$2:$H$702,2,0))))</f>
        <v>0</v>
      </c>
      <c r="J75" s="188">
        <f t="shared" si="4"/>
        <v>0</v>
      </c>
    </row>
    <row r="76" spans="2:10" ht="15" customHeight="1" x14ac:dyDescent="0.35">
      <c r="B76" s="62">
        <f t="shared" si="5"/>
        <v>70</v>
      </c>
      <c r="C76" s="59"/>
      <c r="D76" s="59"/>
      <c r="E76" s="191" t="str">
        <f t="shared" si="6"/>
        <v/>
      </c>
      <c r="F76" s="97"/>
      <c r="G76" s="99"/>
      <c r="H76" s="63">
        <f>IF(F76=0,0,IF(F76&gt;tab!$D$702,0,IF(F76&lt;tab!$D$2,700,VLOOKUP(F76,tab!$D$2:$E$702,2,0))))</f>
        <v>0</v>
      </c>
      <c r="I76" s="95">
        <f>IF(G76=0,0,IF(G76&lt;tab!$G$702,0,IF(G76&gt;tab!$G$2,700,VLOOKUP(G76,tab!$G$2:$H$702,2,0))))</f>
        <v>0</v>
      </c>
      <c r="J76" s="188">
        <f t="shared" si="4"/>
        <v>0</v>
      </c>
    </row>
    <row r="77" spans="2:10" ht="15" customHeight="1" x14ac:dyDescent="0.35">
      <c r="B77" s="62">
        <f t="shared" si="5"/>
        <v>71</v>
      </c>
      <c r="C77" s="59"/>
      <c r="D77" s="59"/>
      <c r="E77" s="191" t="str">
        <f t="shared" si="6"/>
        <v/>
      </c>
      <c r="F77" s="97"/>
      <c r="G77" s="99"/>
      <c r="H77" s="63">
        <f>IF(F77=0,0,IF(F77&gt;tab!$D$702,0,IF(F77&lt;tab!$D$2,700,VLOOKUP(F77,tab!$D$2:$E$702,2,0))))</f>
        <v>0</v>
      </c>
      <c r="I77" s="95">
        <f>IF(G77=0,0,IF(G77&lt;tab!$G$702,0,IF(G77&gt;tab!$G$2,700,VLOOKUP(G77,tab!$G$2:$H$702,2,0))))</f>
        <v>0</v>
      </c>
      <c r="J77" s="188">
        <f t="shared" si="4"/>
        <v>0</v>
      </c>
    </row>
    <row r="78" spans="2:10" ht="15" customHeight="1" x14ac:dyDescent="0.35">
      <c r="B78" s="62">
        <f t="shared" si="5"/>
        <v>72</v>
      </c>
      <c r="C78" s="59"/>
      <c r="D78" s="59"/>
      <c r="E78" s="191" t="str">
        <f t="shared" si="6"/>
        <v/>
      </c>
      <c r="F78" s="97"/>
      <c r="G78" s="99"/>
      <c r="H78" s="63">
        <f>IF(F78=0,0,IF(F78&gt;tab!$D$702,0,IF(F78&lt;tab!$D$2,700,VLOOKUP(F78,tab!$D$2:$E$702,2,0))))</f>
        <v>0</v>
      </c>
      <c r="I78" s="95">
        <f>IF(G78=0,0,IF(G78&lt;tab!$G$702,0,IF(G78&gt;tab!$G$2,700,VLOOKUP(G78,tab!$G$2:$H$702,2,0))))</f>
        <v>0</v>
      </c>
      <c r="J78" s="188">
        <f t="shared" si="4"/>
        <v>0</v>
      </c>
    </row>
    <row r="79" spans="2:10" ht="15" customHeight="1" x14ac:dyDescent="0.35">
      <c r="B79" s="62">
        <f t="shared" si="5"/>
        <v>73</v>
      </c>
      <c r="C79" s="59"/>
      <c r="D79" s="59"/>
      <c r="E79" s="191" t="str">
        <f t="shared" si="6"/>
        <v/>
      </c>
      <c r="F79" s="97"/>
      <c r="G79" s="99"/>
      <c r="H79" s="63">
        <f>IF(F79=0,0,IF(F79&gt;tab!$D$702,0,IF(F79&lt;tab!$D$2,700,VLOOKUP(F79,tab!$D$2:$E$702,2,0))))</f>
        <v>0</v>
      </c>
      <c r="I79" s="95">
        <f>IF(G79=0,0,IF(G79&lt;tab!$G$702,0,IF(G79&gt;tab!$G$2,700,VLOOKUP(G79,tab!$G$2:$H$702,2,0))))</f>
        <v>0</v>
      </c>
      <c r="J79" s="188">
        <f t="shared" si="4"/>
        <v>0</v>
      </c>
    </row>
    <row r="80" spans="2:10" ht="15" customHeight="1" x14ac:dyDescent="0.35">
      <c r="B80" s="62">
        <f t="shared" si="5"/>
        <v>74</v>
      </c>
      <c r="C80" s="59"/>
      <c r="D80" s="59"/>
      <c r="E80" s="191" t="str">
        <f t="shared" si="6"/>
        <v/>
      </c>
      <c r="F80" s="97"/>
      <c r="G80" s="99"/>
      <c r="H80" s="63">
        <f>IF(F80=0,0,IF(F80&gt;tab!$D$702,0,IF(F80&lt;tab!$D$2,700,VLOOKUP(F80,tab!$D$2:$E$702,2,0))))</f>
        <v>0</v>
      </c>
      <c r="I80" s="95">
        <f>IF(G80=0,0,IF(G80&lt;tab!$G$702,0,IF(G80&gt;tab!$G$2,700,VLOOKUP(G80,tab!$G$2:$H$702,2,0))))</f>
        <v>0</v>
      </c>
      <c r="J80" s="188">
        <f t="shared" si="4"/>
        <v>0</v>
      </c>
    </row>
    <row r="81" spans="2:10" ht="15" customHeight="1" x14ac:dyDescent="0.35">
      <c r="B81" s="62">
        <f t="shared" si="5"/>
        <v>75</v>
      </c>
      <c r="C81" s="59"/>
      <c r="D81" s="59"/>
      <c r="E81" s="191" t="str">
        <f t="shared" si="6"/>
        <v/>
      </c>
      <c r="F81" s="97"/>
      <c r="G81" s="99"/>
      <c r="H81" s="63">
        <f>IF(F81=0,0,IF(F81&gt;tab!$D$702,0,IF(F81&lt;tab!$D$2,700,VLOOKUP(F81,tab!$D$2:$E$702,2,0))))</f>
        <v>0</v>
      </c>
      <c r="I81" s="95">
        <f>IF(G81=0,0,IF(G81&lt;tab!$G$702,0,IF(G81&gt;tab!$G$2,700,VLOOKUP(G81,tab!$G$2:$H$702,2,0))))</f>
        <v>0</v>
      </c>
      <c r="J81" s="188">
        <f t="shared" si="4"/>
        <v>0</v>
      </c>
    </row>
    <row r="82" spans="2:10" ht="15" customHeight="1" x14ac:dyDescent="0.35">
      <c r="B82" s="62">
        <f t="shared" si="5"/>
        <v>76</v>
      </c>
      <c r="C82" s="59"/>
      <c r="D82" s="59"/>
      <c r="E82" s="191" t="str">
        <f t="shared" si="6"/>
        <v/>
      </c>
      <c r="F82" s="97"/>
      <c r="G82" s="99"/>
      <c r="H82" s="63">
        <f>IF(F82=0,0,IF(F82&gt;tab!$D$702,0,IF(F82&lt;tab!$D$2,700,VLOOKUP(F82,tab!$D$2:$E$702,2,0))))</f>
        <v>0</v>
      </c>
      <c r="I82" s="95">
        <f>IF(G82=0,0,IF(G82&lt;tab!$G$702,0,IF(G82&gt;tab!$G$2,700,VLOOKUP(G82,tab!$G$2:$H$702,2,0))))</f>
        <v>0</v>
      </c>
      <c r="J82" s="188">
        <f t="shared" si="4"/>
        <v>0</v>
      </c>
    </row>
    <row r="83" spans="2:10" ht="15" customHeight="1" x14ac:dyDescent="0.35">
      <c r="B83" s="62">
        <f t="shared" si="5"/>
        <v>77</v>
      </c>
      <c r="C83" s="59"/>
      <c r="D83" s="59"/>
      <c r="E83" s="191" t="str">
        <f t="shared" si="6"/>
        <v/>
      </c>
      <c r="F83" s="97"/>
      <c r="G83" s="99"/>
      <c r="H83" s="63">
        <f>IF(F83=0,0,IF(F83&gt;tab!$D$702,0,IF(F83&lt;tab!$D$2,700,VLOOKUP(F83,tab!$D$2:$E$702,2,0))))</f>
        <v>0</v>
      </c>
      <c r="I83" s="95">
        <f>IF(G83=0,0,IF(G83&lt;tab!$G$702,0,IF(G83&gt;tab!$G$2,700,VLOOKUP(G83,tab!$G$2:$H$702,2,0))))</f>
        <v>0</v>
      </c>
      <c r="J83" s="188">
        <f t="shared" si="4"/>
        <v>0</v>
      </c>
    </row>
    <row r="84" spans="2:10" ht="15" customHeight="1" x14ac:dyDescent="0.35">
      <c r="B84" s="62">
        <f t="shared" si="5"/>
        <v>78</v>
      </c>
      <c r="C84" s="59"/>
      <c r="D84" s="59"/>
      <c r="E84" s="191" t="str">
        <f t="shared" si="6"/>
        <v/>
      </c>
      <c r="F84" s="97"/>
      <c r="G84" s="99"/>
      <c r="H84" s="63">
        <f>IF(F84=0,0,IF(F84&gt;tab!$D$702,0,IF(F84&lt;tab!$D$2,700,VLOOKUP(F84,tab!$D$2:$E$702,2,0))))</f>
        <v>0</v>
      </c>
      <c r="I84" s="95">
        <f>IF(G84=0,0,IF(G84&lt;tab!$G$702,0,IF(G84&gt;tab!$G$2,700,VLOOKUP(G84,tab!$G$2:$H$702,2,0))))</f>
        <v>0</v>
      </c>
      <c r="J84" s="188">
        <f t="shared" si="4"/>
        <v>0</v>
      </c>
    </row>
    <row r="85" spans="2:10" ht="15" customHeight="1" x14ac:dyDescent="0.35">
      <c r="B85" s="62">
        <f t="shared" si="5"/>
        <v>79</v>
      </c>
      <c r="C85" s="59"/>
      <c r="D85" s="59"/>
      <c r="E85" s="191" t="str">
        <f t="shared" si="6"/>
        <v/>
      </c>
      <c r="F85" s="97"/>
      <c r="G85" s="99"/>
      <c r="H85" s="63">
        <f>IF(F85=0,0,IF(F85&gt;tab!$D$702,0,IF(F85&lt;tab!$D$2,700,VLOOKUP(F85,tab!$D$2:$E$702,2,0))))</f>
        <v>0</v>
      </c>
      <c r="I85" s="95">
        <f>IF(G85=0,0,IF(G85&lt;tab!$G$702,0,IF(G85&gt;tab!$G$2,700,VLOOKUP(G85,tab!$G$2:$H$702,2,0))))</f>
        <v>0</v>
      </c>
      <c r="J85" s="188">
        <f t="shared" si="4"/>
        <v>0</v>
      </c>
    </row>
    <row r="86" spans="2:10" ht="15" customHeight="1" x14ac:dyDescent="0.35">
      <c r="B86" s="62">
        <f t="shared" si="5"/>
        <v>80</v>
      </c>
      <c r="C86" s="59"/>
      <c r="D86" s="59"/>
      <c r="E86" s="191" t="str">
        <f t="shared" si="6"/>
        <v/>
      </c>
      <c r="F86" s="97"/>
      <c r="G86" s="99"/>
      <c r="H86" s="63">
        <f>IF(F86=0,0,IF(F86&gt;tab!$D$702,0,IF(F86&lt;tab!$D$2,700,VLOOKUP(F86,tab!$D$2:$E$702,2,0))))</f>
        <v>0</v>
      </c>
      <c r="I86" s="95">
        <f>IF(G86=0,0,IF(G86&lt;tab!$G$702,0,IF(G86&gt;tab!$G$2,700,VLOOKUP(G86,tab!$G$2:$H$702,2,0))))</f>
        <v>0</v>
      </c>
      <c r="J86" s="188">
        <f t="shared" si="4"/>
        <v>0</v>
      </c>
    </row>
    <row r="87" spans="2:10" ht="15" customHeight="1" x14ac:dyDescent="0.35">
      <c r="B87" s="62">
        <f t="shared" si="5"/>
        <v>81</v>
      </c>
      <c r="C87" s="59"/>
      <c r="D87" s="59"/>
      <c r="E87" s="191" t="str">
        <f t="shared" si="6"/>
        <v/>
      </c>
      <c r="F87" s="97"/>
      <c r="G87" s="99"/>
      <c r="H87" s="63">
        <f>IF(F87=0,0,IF(F87&gt;tab!$D$702,0,IF(F87&lt;tab!$D$2,700,VLOOKUP(F87,tab!$D$2:$E$702,2,0))))</f>
        <v>0</v>
      </c>
      <c r="I87" s="95">
        <f>IF(G87=0,0,IF(G87&lt;tab!$G$702,0,IF(G87&gt;tab!$G$2,700,VLOOKUP(G87,tab!$G$2:$H$702,2,0))))</f>
        <v>0</v>
      </c>
      <c r="J87" s="188">
        <f t="shared" si="4"/>
        <v>0</v>
      </c>
    </row>
    <row r="88" spans="2:10" ht="15" customHeight="1" x14ac:dyDescent="0.35">
      <c r="B88" s="62">
        <f t="shared" si="5"/>
        <v>82</v>
      </c>
      <c r="C88" s="59"/>
      <c r="D88" s="59"/>
      <c r="E88" s="191" t="str">
        <f t="shared" si="6"/>
        <v/>
      </c>
      <c r="F88" s="97"/>
      <c r="G88" s="99"/>
      <c r="H88" s="63">
        <f>IF(F88=0,0,IF(F88&gt;tab!$D$702,0,IF(F88&lt;tab!$D$2,700,VLOOKUP(F88,tab!$D$2:$E$702,2,0))))</f>
        <v>0</v>
      </c>
      <c r="I88" s="95">
        <f>IF(G88=0,0,IF(G88&lt;tab!$G$702,0,IF(G88&gt;tab!$G$2,700,VLOOKUP(G88,tab!$G$2:$H$702,2,0))))</f>
        <v>0</v>
      </c>
      <c r="J88" s="188">
        <f t="shared" si="4"/>
        <v>0</v>
      </c>
    </row>
    <row r="89" spans="2:10" ht="15" customHeight="1" x14ac:dyDescent="0.35">
      <c r="B89" s="62">
        <f t="shared" si="5"/>
        <v>83</v>
      </c>
      <c r="C89" s="59"/>
      <c r="D89" s="59"/>
      <c r="E89" s="191" t="str">
        <f t="shared" si="6"/>
        <v/>
      </c>
      <c r="F89" s="97"/>
      <c r="G89" s="99"/>
      <c r="H89" s="63">
        <f>IF(F89=0,0,IF(F89&gt;tab!$D$702,0,IF(F89&lt;tab!$D$2,700,VLOOKUP(F89,tab!$D$2:$E$702,2,0))))</f>
        <v>0</v>
      </c>
      <c r="I89" s="95">
        <f>IF(G89=0,0,IF(G89&lt;tab!$G$702,0,IF(G89&gt;tab!$G$2,700,VLOOKUP(G89,tab!$G$2:$H$702,2,0))))</f>
        <v>0</v>
      </c>
      <c r="J89" s="188">
        <f t="shared" si="4"/>
        <v>0</v>
      </c>
    </row>
    <row r="90" spans="2:10" ht="15" customHeight="1" x14ac:dyDescent="0.35">
      <c r="B90" s="62">
        <f t="shared" si="5"/>
        <v>84</v>
      </c>
      <c r="C90" s="59"/>
      <c r="D90" s="59"/>
      <c r="E90" s="191" t="str">
        <f t="shared" si="6"/>
        <v/>
      </c>
      <c r="F90" s="97"/>
      <c r="G90" s="99"/>
      <c r="H90" s="63">
        <f>IF(F90=0,0,IF(F90&gt;tab!$D$702,0,IF(F90&lt;tab!$D$2,700,VLOOKUP(F90,tab!$D$2:$E$702,2,0))))</f>
        <v>0</v>
      </c>
      <c r="I90" s="95">
        <f>IF(G90=0,0,IF(G90&lt;tab!$G$702,0,IF(G90&gt;tab!$G$2,700,VLOOKUP(G90,tab!$G$2:$H$702,2,0))))</f>
        <v>0</v>
      </c>
      <c r="J90" s="188">
        <f t="shared" si="4"/>
        <v>0</v>
      </c>
    </row>
    <row r="91" spans="2:10" ht="15" customHeight="1" x14ac:dyDescent="0.35">
      <c r="B91" s="62">
        <f t="shared" si="5"/>
        <v>85</v>
      </c>
      <c r="C91" s="59"/>
      <c r="D91" s="59"/>
      <c r="E91" s="191" t="str">
        <f t="shared" si="6"/>
        <v/>
      </c>
      <c r="F91" s="97"/>
      <c r="G91" s="99"/>
      <c r="H91" s="63">
        <f>IF(F91=0,0,IF(F91&gt;tab!$D$702,0,IF(F91&lt;tab!$D$2,700,VLOOKUP(F91,tab!$D$2:$E$702,2,0))))</f>
        <v>0</v>
      </c>
      <c r="I91" s="95">
        <f>IF(G91=0,0,IF(G91&lt;tab!$G$702,0,IF(G91&gt;tab!$G$2,700,VLOOKUP(G91,tab!$G$2:$H$702,2,0))))</f>
        <v>0</v>
      </c>
      <c r="J91" s="188">
        <f t="shared" si="4"/>
        <v>0</v>
      </c>
    </row>
    <row r="92" spans="2:10" ht="15" customHeight="1" x14ac:dyDescent="0.35">
      <c r="B92" s="62">
        <f t="shared" si="5"/>
        <v>86</v>
      </c>
      <c r="C92" s="59"/>
      <c r="D92" s="59"/>
      <c r="E92" s="191" t="str">
        <f t="shared" si="6"/>
        <v/>
      </c>
      <c r="F92" s="97"/>
      <c r="G92" s="99"/>
      <c r="H92" s="63">
        <f>IF(F92=0,0,IF(F92&gt;tab!$D$702,0,IF(F92&lt;tab!$D$2,700,VLOOKUP(F92,tab!$D$2:$E$702,2,0))))</f>
        <v>0</v>
      </c>
      <c r="I92" s="95">
        <f>IF(G92=0,0,IF(G92&lt;tab!$G$702,0,IF(G92&gt;tab!$G$2,700,VLOOKUP(G92,tab!$G$2:$H$702,2,0))))</f>
        <v>0</v>
      </c>
      <c r="J92" s="188">
        <f t="shared" si="4"/>
        <v>0</v>
      </c>
    </row>
    <row r="93" spans="2:10" ht="15" customHeight="1" x14ac:dyDescent="0.35">
      <c r="B93" s="62">
        <f t="shared" si="5"/>
        <v>87</v>
      </c>
      <c r="C93" s="59"/>
      <c r="D93" s="59"/>
      <c r="E93" s="191" t="str">
        <f t="shared" si="6"/>
        <v/>
      </c>
      <c r="F93" s="97"/>
      <c r="G93" s="99"/>
      <c r="H93" s="63">
        <f>IF(F93=0,0,IF(F93&gt;tab!$D$702,0,IF(F93&lt;tab!$D$2,700,VLOOKUP(F93,tab!$D$2:$E$702,2,0))))</f>
        <v>0</v>
      </c>
      <c r="I93" s="95">
        <f>IF(G93=0,0,IF(G93&lt;tab!$G$702,0,IF(G93&gt;tab!$G$2,700,VLOOKUP(G93,tab!$G$2:$H$702,2,0))))</f>
        <v>0</v>
      </c>
      <c r="J93" s="188">
        <f t="shared" si="4"/>
        <v>0</v>
      </c>
    </row>
    <row r="94" spans="2:10" ht="15" customHeight="1" x14ac:dyDescent="0.35">
      <c r="B94" s="62">
        <f t="shared" si="5"/>
        <v>88</v>
      </c>
      <c r="C94" s="59"/>
      <c r="D94" s="59"/>
      <c r="E94" s="191" t="str">
        <f t="shared" si="6"/>
        <v/>
      </c>
      <c r="F94" s="97"/>
      <c r="G94" s="99"/>
      <c r="H94" s="63">
        <f>IF(F94=0,0,IF(F94&gt;tab!$D$702,0,IF(F94&lt;tab!$D$2,700,VLOOKUP(F94,tab!$D$2:$E$702,2,0))))</f>
        <v>0</v>
      </c>
      <c r="I94" s="95">
        <f>IF(G94=0,0,IF(G94&lt;tab!$G$702,0,IF(G94&gt;tab!$G$2,700,VLOOKUP(G94,tab!$G$2:$H$702,2,0))))</f>
        <v>0</v>
      </c>
      <c r="J94" s="188">
        <f t="shared" si="4"/>
        <v>0</v>
      </c>
    </row>
    <row r="95" spans="2:10" ht="15" customHeight="1" x14ac:dyDescent="0.35">
      <c r="B95" s="62">
        <f t="shared" si="5"/>
        <v>89</v>
      </c>
      <c r="C95" s="59"/>
      <c r="D95" s="59"/>
      <c r="E95" s="191" t="str">
        <f t="shared" si="6"/>
        <v/>
      </c>
      <c r="F95" s="97"/>
      <c r="G95" s="99"/>
      <c r="H95" s="63">
        <f>IF(F95=0,0,IF(F95&gt;tab!$D$702,0,IF(F95&lt;tab!$D$2,700,VLOOKUP(F95,tab!$D$2:$E$702,2,0))))</f>
        <v>0</v>
      </c>
      <c r="I95" s="95">
        <f>IF(G95=0,0,IF(G95&lt;tab!$G$702,0,IF(G95&gt;tab!$G$2,700,VLOOKUP(G95,tab!$G$2:$H$702,2,0))))</f>
        <v>0</v>
      </c>
      <c r="J95" s="188">
        <f t="shared" si="4"/>
        <v>0</v>
      </c>
    </row>
    <row r="96" spans="2:10" ht="15" customHeight="1" x14ac:dyDescent="0.35">
      <c r="B96" s="62">
        <f t="shared" si="5"/>
        <v>90</v>
      </c>
      <c r="C96" s="59"/>
      <c r="D96" s="59"/>
      <c r="E96" s="191" t="str">
        <f t="shared" si="6"/>
        <v/>
      </c>
      <c r="F96" s="97"/>
      <c r="G96" s="99"/>
      <c r="H96" s="63">
        <f>IF(F96=0,0,IF(F96&gt;tab!$D$702,0,IF(F96&lt;tab!$D$2,700,VLOOKUP(F96,tab!$D$2:$E$702,2,0))))</f>
        <v>0</v>
      </c>
      <c r="I96" s="95">
        <f>IF(G96=0,0,IF(G96&lt;tab!$G$702,0,IF(G96&gt;tab!$G$2,700,VLOOKUP(G96,tab!$G$2:$H$702,2,0))))</f>
        <v>0</v>
      </c>
      <c r="J96" s="188">
        <f t="shared" si="4"/>
        <v>0</v>
      </c>
    </row>
    <row r="97" spans="2:10" ht="15" customHeight="1" x14ac:dyDescent="0.35">
      <c r="B97" s="62">
        <f t="shared" si="5"/>
        <v>91</v>
      </c>
      <c r="C97" s="59"/>
      <c r="D97" s="59"/>
      <c r="E97" s="191" t="str">
        <f t="shared" si="6"/>
        <v/>
      </c>
      <c r="F97" s="97"/>
      <c r="G97" s="99"/>
      <c r="H97" s="63">
        <f>IF(F97=0,0,IF(F97&gt;tab!$D$702,0,IF(F97&lt;tab!$D$2,700,VLOOKUP(F97,tab!$D$2:$E$702,2,0))))</f>
        <v>0</v>
      </c>
      <c r="I97" s="95">
        <f>IF(G97=0,0,IF(G97&lt;tab!$G$702,0,IF(G97&gt;tab!$G$2,700,VLOOKUP(G97,tab!$G$2:$H$702,2,0))))</f>
        <v>0</v>
      </c>
      <c r="J97" s="188">
        <f t="shared" si="4"/>
        <v>0</v>
      </c>
    </row>
    <row r="98" spans="2:10" ht="15" customHeight="1" x14ac:dyDescent="0.35">
      <c r="B98" s="62">
        <f t="shared" si="5"/>
        <v>92</v>
      </c>
      <c r="C98" s="59"/>
      <c r="D98" s="59"/>
      <c r="E98" s="191" t="str">
        <f t="shared" si="6"/>
        <v/>
      </c>
      <c r="F98" s="97"/>
      <c r="G98" s="99"/>
      <c r="H98" s="63">
        <f>IF(F98=0,0,IF(F98&gt;tab!$D$702,0,IF(F98&lt;tab!$D$2,700,VLOOKUP(F98,tab!$D$2:$E$702,2,0))))</f>
        <v>0</v>
      </c>
      <c r="I98" s="95">
        <f>IF(G98=0,0,IF(G98&lt;tab!$G$702,0,IF(G98&gt;tab!$G$2,700,VLOOKUP(G98,tab!$G$2:$H$702,2,0))))</f>
        <v>0</v>
      </c>
      <c r="J98" s="188">
        <f t="shared" si="4"/>
        <v>0</v>
      </c>
    </row>
    <row r="99" spans="2:10" ht="15" customHeight="1" x14ac:dyDescent="0.35">
      <c r="B99" s="62">
        <f t="shared" si="5"/>
        <v>93</v>
      </c>
      <c r="C99" s="59"/>
      <c r="D99" s="59"/>
      <c r="E99" s="191" t="str">
        <f t="shared" si="6"/>
        <v/>
      </c>
      <c r="F99" s="97"/>
      <c r="G99" s="99"/>
      <c r="H99" s="63">
        <f>IF(F99=0,0,IF(F99&gt;tab!$D$702,0,IF(F99&lt;tab!$D$2,700,VLOOKUP(F99,tab!$D$2:$E$702,2,0))))</f>
        <v>0</v>
      </c>
      <c r="I99" s="95">
        <f>IF(G99=0,0,IF(G99&lt;tab!$G$702,0,IF(G99&gt;tab!$G$2,700,VLOOKUP(G99,tab!$G$2:$H$702,2,0))))</f>
        <v>0</v>
      </c>
      <c r="J99" s="188">
        <f t="shared" si="4"/>
        <v>0</v>
      </c>
    </row>
    <row r="100" spans="2:10" ht="15" customHeight="1" x14ac:dyDescent="0.35">
      <c r="B100" s="62">
        <f t="shared" si="5"/>
        <v>94</v>
      </c>
      <c r="C100" s="59"/>
      <c r="D100" s="59"/>
      <c r="E100" s="191" t="str">
        <f t="shared" si="6"/>
        <v/>
      </c>
      <c r="F100" s="97"/>
      <c r="G100" s="99"/>
      <c r="H100" s="63">
        <f>IF(F100=0,0,IF(F100&gt;tab!$D$702,0,IF(F100&lt;tab!$D$2,700,VLOOKUP(F100,tab!$D$2:$E$702,2,0))))</f>
        <v>0</v>
      </c>
      <c r="I100" s="95">
        <f>IF(G100=0,0,IF(G100&lt;tab!$G$702,0,IF(G100&gt;tab!$G$2,700,VLOOKUP(G100,tab!$G$2:$H$702,2,0))))</f>
        <v>0</v>
      </c>
      <c r="J100" s="188">
        <f t="shared" si="4"/>
        <v>0</v>
      </c>
    </row>
    <row r="101" spans="2:10" ht="15" customHeight="1" x14ac:dyDescent="0.35">
      <c r="B101" s="62">
        <f t="shared" si="5"/>
        <v>95</v>
      </c>
      <c r="C101" s="59"/>
      <c r="D101" s="59"/>
      <c r="E101" s="191" t="str">
        <f t="shared" si="6"/>
        <v/>
      </c>
      <c r="F101" s="97"/>
      <c r="G101" s="99"/>
      <c r="H101" s="63">
        <f>IF(F101=0,0,IF(F101&gt;tab!$D$702,0,IF(F101&lt;tab!$D$2,700,VLOOKUP(F101,tab!$D$2:$E$702,2,0))))</f>
        <v>0</v>
      </c>
      <c r="I101" s="95">
        <f>IF(G101=0,0,IF(G101&lt;tab!$G$702,0,IF(G101&gt;tab!$G$2,700,VLOOKUP(G101,tab!$G$2:$H$702,2,0))))</f>
        <v>0</v>
      </c>
      <c r="J101" s="188">
        <f t="shared" si="4"/>
        <v>0</v>
      </c>
    </row>
    <row r="102" spans="2:10" ht="15" customHeight="1" x14ac:dyDescent="0.35">
      <c r="B102" s="62">
        <f t="shared" si="5"/>
        <v>96</v>
      </c>
      <c r="C102" s="59"/>
      <c r="D102" s="59"/>
      <c r="E102" s="191" t="str">
        <f t="shared" si="6"/>
        <v/>
      </c>
      <c r="F102" s="97"/>
      <c r="G102" s="99"/>
      <c r="H102" s="63">
        <f>IF(F102=0,0,IF(F102&gt;tab!$D$702,0,IF(F102&lt;tab!$D$2,700,VLOOKUP(F102,tab!$D$2:$E$702,2,0))))</f>
        <v>0</v>
      </c>
      <c r="I102" s="95">
        <f>IF(G102=0,0,IF(G102&lt;tab!$G$702,0,IF(G102&gt;tab!$G$2,700,VLOOKUP(G102,tab!$G$2:$H$702,2,0))))</f>
        <v>0</v>
      </c>
      <c r="J102" s="188">
        <f t="shared" si="4"/>
        <v>0</v>
      </c>
    </row>
    <row r="103" spans="2:10" ht="15" customHeight="1" x14ac:dyDescent="0.35">
      <c r="B103" s="62">
        <f t="shared" si="5"/>
        <v>97</v>
      </c>
      <c r="C103" s="59"/>
      <c r="D103" s="59"/>
      <c r="E103" s="191" t="str">
        <f t="shared" si="6"/>
        <v/>
      </c>
      <c r="F103" s="97"/>
      <c r="G103" s="99"/>
      <c r="H103" s="63">
        <f>IF(F103=0,0,IF(F103&gt;tab!$D$702,0,IF(F103&lt;tab!$D$2,700,VLOOKUP(F103,tab!$D$2:$E$702,2,0))))</f>
        <v>0</v>
      </c>
      <c r="I103" s="95">
        <f>IF(G103=0,0,IF(G103&lt;tab!$G$702,0,IF(G103&gt;tab!$G$2,700,VLOOKUP(G103,tab!$G$2:$H$702,2,0))))</f>
        <v>0</v>
      </c>
      <c r="J103" s="188">
        <f t="shared" ref="J103:J106" si="7">H103+I103</f>
        <v>0</v>
      </c>
    </row>
    <row r="104" spans="2:10" ht="15" customHeight="1" x14ac:dyDescent="0.35">
      <c r="B104" s="62">
        <f t="shared" si="5"/>
        <v>98</v>
      </c>
      <c r="C104" s="59"/>
      <c r="D104" s="59"/>
      <c r="E104" s="191" t="str">
        <f t="shared" si="6"/>
        <v/>
      </c>
      <c r="F104" s="97"/>
      <c r="G104" s="99"/>
      <c r="H104" s="63">
        <f>IF(F104=0,0,IF(F104&gt;tab!$D$702,0,IF(F104&lt;tab!$D$2,700,VLOOKUP(F104,tab!$D$2:$E$702,2,0))))</f>
        <v>0</v>
      </c>
      <c r="I104" s="95">
        <f>IF(G104=0,0,IF(G104&lt;tab!$G$702,0,IF(G104&gt;tab!$G$2,700,VLOOKUP(G104,tab!$G$2:$H$702,2,0))))</f>
        <v>0</v>
      </c>
      <c r="J104" s="188">
        <f t="shared" si="7"/>
        <v>0</v>
      </c>
    </row>
    <row r="105" spans="2:10" ht="15" customHeight="1" x14ac:dyDescent="0.35">
      <c r="B105" s="62">
        <f t="shared" si="5"/>
        <v>99</v>
      </c>
      <c r="C105" s="59"/>
      <c r="D105" s="59"/>
      <c r="E105" s="191" t="str">
        <f t="shared" si="6"/>
        <v/>
      </c>
      <c r="F105" s="97"/>
      <c r="G105" s="99"/>
      <c r="H105" s="63">
        <f>IF(F105=0,0,IF(F105&gt;tab!$D$702,0,IF(F105&lt;tab!$D$2,700,VLOOKUP(F105,tab!$D$2:$E$702,2,0))))</f>
        <v>0</v>
      </c>
      <c r="I105" s="95">
        <f>IF(G105=0,0,IF(G105&lt;tab!$G$702,0,IF(G105&gt;tab!$G$2,700,VLOOKUP(G105,tab!$G$2:$H$702,2,0))))</f>
        <v>0</v>
      </c>
      <c r="J105" s="188">
        <f t="shared" si="7"/>
        <v>0</v>
      </c>
    </row>
    <row r="106" spans="2:10" ht="15" customHeight="1" x14ac:dyDescent="0.35">
      <c r="B106" s="62">
        <f t="shared" si="5"/>
        <v>100</v>
      </c>
      <c r="C106" s="59"/>
      <c r="D106" s="59"/>
      <c r="E106" s="191" t="str">
        <f t="shared" si="6"/>
        <v/>
      </c>
      <c r="F106" s="97"/>
      <c r="G106" s="99"/>
      <c r="H106" s="63">
        <f>IF(F106=0,0,IF(F106&gt;tab!$D$702,0,IF(F106&lt;tab!$D$2,700,VLOOKUP(F106,tab!$D$2:$E$702,2,0))))</f>
        <v>0</v>
      </c>
      <c r="I106" s="95">
        <f>IF(G106=0,0,IF(G106&lt;tab!$G$702,0,IF(G106&gt;tab!$G$2,700,VLOOKUP(G106,tab!$G$2:$H$702,2,0))))</f>
        <v>0</v>
      </c>
      <c r="J106" s="188">
        <f t="shared" si="7"/>
        <v>0</v>
      </c>
    </row>
  </sheetData>
  <sheetProtection algorithmName="SHA-512" hashValue="r2k0El1P1uzNOlFYmd2eHTe1VHpQV9PGvmoVjOvwykM4Szfd/CxEiiKCJwWSH+m/l2OLLLT71I/ASQKR/J4yJA==" saltValue="ucKspu8O8dD9BOtc5CYmRQ==" spinCount="100000" sheet="1" objects="1" scenarios="1" selectLockedCells="1" sort="0" autoFilter="0"/>
  <protectedRanges>
    <protectedRange sqref="B6:J106" name="B2B"/>
  </protectedRanges>
  <autoFilter ref="B6:J106" xr:uid="{00000000-0009-0000-0000-000004000000}">
    <sortState ref="B7:J106">
      <sortCondition descending="1" ref="J6:J106"/>
    </sortState>
  </autoFilter>
  <conditionalFormatting sqref="F13:F106">
    <cfRule type="containsBlanks" dxfId="21" priority="9" stopIfTrue="1">
      <formula>LEN(TRIM(F13))=0</formula>
    </cfRule>
    <cfRule type="cellIs" dxfId="20" priority="10" stopIfTrue="1" operator="notBetween">
      <formula>7.1</formula>
      <formula>14.1</formula>
    </cfRule>
  </conditionalFormatting>
  <conditionalFormatting sqref="G13:G106">
    <cfRule type="containsBlanks" dxfId="19" priority="7" stopIfTrue="1">
      <formula>LEN(TRIM(G13))=0</formula>
    </cfRule>
    <cfRule type="cellIs" dxfId="18" priority="8" stopIfTrue="1" operator="notBetween">
      <formula>1.03</formula>
      <formula>5.85</formula>
    </cfRule>
  </conditionalFormatting>
  <conditionalFormatting sqref="B7:E106">
    <cfRule type="notContainsBlanks" dxfId="17" priority="6">
      <formula>LEN(TRIM(B7))&gt;0</formula>
    </cfRule>
  </conditionalFormatting>
  <conditionalFormatting sqref="F7:F12">
    <cfRule type="containsBlanks" dxfId="16" priority="4" stopIfTrue="1">
      <formula>LEN(TRIM(F7))=0</formula>
    </cfRule>
    <cfRule type="cellIs" dxfId="15" priority="5" stopIfTrue="1" operator="notBetween">
      <formula>7.1</formula>
      <formula>14.1</formula>
    </cfRule>
  </conditionalFormatting>
  <conditionalFormatting sqref="G7:G12">
    <cfRule type="containsBlanks" dxfId="14" priority="2" stopIfTrue="1">
      <formula>LEN(TRIM(G7))=0</formula>
    </cfRule>
    <cfRule type="cellIs" dxfId="13" priority="3" stopIfTrue="1" operator="notBetween">
      <formula>1.03</formula>
      <formula>5.85</formula>
    </cfRule>
  </conditionalFormatting>
  <conditionalFormatting sqref="J2">
    <cfRule type="containsText" dxfId="12" priority="1" operator="containsText" text="alege">
      <formula>NOT(ISERROR(SEARCH("alege",J2)))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tab!$P$2:$P$4</xm:f>
          </x14:formula1>
          <xm:sqref>J2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2:J106"/>
  <sheetViews>
    <sheetView showGridLines="0" showRowColHeaders="0" workbookViewId="0">
      <selection activeCell="F7" sqref="F7:G7"/>
    </sheetView>
  </sheetViews>
  <sheetFormatPr defaultRowHeight="15" customHeight="1" x14ac:dyDescent="0.35"/>
  <cols>
    <col min="1" max="2" width="4.7265625" style="1" customWidth="1"/>
    <col min="3" max="4" width="25.7265625" style="4" customWidth="1"/>
    <col min="5" max="9" width="10.7265625" style="4" customWidth="1"/>
    <col min="10" max="10" width="10.7265625" style="103" customWidth="1"/>
    <col min="11" max="249" width="8.7265625" style="4"/>
    <col min="250" max="250" width="7" style="4" customWidth="1"/>
    <col min="251" max="251" width="20.54296875" style="4" customWidth="1"/>
    <col min="252" max="252" width="36.453125" style="4" customWidth="1"/>
    <col min="253" max="253" width="10.453125" style="4" customWidth="1"/>
    <col min="254" max="254" width="7.26953125" style="4" customWidth="1"/>
    <col min="255" max="255" width="10.26953125" style="4" customWidth="1"/>
    <col min="256" max="256" width="8" style="4" customWidth="1"/>
    <col min="257" max="257" width="10.26953125" style="4" customWidth="1"/>
    <col min="258" max="258" width="8.453125" style="4" customWidth="1"/>
    <col min="259" max="259" width="10.453125" style="4" customWidth="1"/>
    <col min="260" max="260" width="7.1796875" style="4" customWidth="1"/>
    <col min="261" max="261" width="10.26953125" style="4" customWidth="1"/>
    <col min="262" max="262" width="8.453125" style="4" customWidth="1"/>
    <col min="263" max="505" width="8.7265625" style="4"/>
    <col min="506" max="506" width="7" style="4" customWidth="1"/>
    <col min="507" max="507" width="20.54296875" style="4" customWidth="1"/>
    <col min="508" max="508" width="36.453125" style="4" customWidth="1"/>
    <col min="509" max="509" width="10.453125" style="4" customWidth="1"/>
    <col min="510" max="510" width="7.26953125" style="4" customWidth="1"/>
    <col min="511" max="511" width="10.26953125" style="4" customWidth="1"/>
    <col min="512" max="512" width="8" style="4" customWidth="1"/>
    <col min="513" max="513" width="10.26953125" style="4" customWidth="1"/>
    <col min="514" max="514" width="8.453125" style="4" customWidth="1"/>
    <col min="515" max="515" width="10.453125" style="4" customWidth="1"/>
    <col min="516" max="516" width="7.1796875" style="4" customWidth="1"/>
    <col min="517" max="517" width="10.26953125" style="4" customWidth="1"/>
    <col min="518" max="518" width="8.453125" style="4" customWidth="1"/>
    <col min="519" max="761" width="8.7265625" style="4"/>
    <col min="762" max="762" width="7" style="4" customWidth="1"/>
    <col min="763" max="763" width="20.54296875" style="4" customWidth="1"/>
    <col min="764" max="764" width="36.453125" style="4" customWidth="1"/>
    <col min="765" max="765" width="10.453125" style="4" customWidth="1"/>
    <col min="766" max="766" width="7.26953125" style="4" customWidth="1"/>
    <col min="767" max="767" width="10.26953125" style="4" customWidth="1"/>
    <col min="768" max="768" width="8" style="4" customWidth="1"/>
    <col min="769" max="769" width="10.26953125" style="4" customWidth="1"/>
    <col min="770" max="770" width="8.453125" style="4" customWidth="1"/>
    <col min="771" max="771" width="10.453125" style="4" customWidth="1"/>
    <col min="772" max="772" width="7.1796875" style="4" customWidth="1"/>
    <col min="773" max="773" width="10.26953125" style="4" customWidth="1"/>
    <col min="774" max="774" width="8.453125" style="4" customWidth="1"/>
    <col min="775" max="1017" width="8.7265625" style="4"/>
    <col min="1018" max="1018" width="7" style="4" customWidth="1"/>
    <col min="1019" max="1019" width="20.54296875" style="4" customWidth="1"/>
    <col min="1020" max="1020" width="36.453125" style="4" customWidth="1"/>
    <col min="1021" max="1021" width="10.453125" style="4" customWidth="1"/>
    <col min="1022" max="1022" width="7.26953125" style="4" customWidth="1"/>
    <col min="1023" max="1023" width="10.26953125" style="4" customWidth="1"/>
    <col min="1024" max="1024" width="8" style="4" customWidth="1"/>
    <col min="1025" max="1025" width="10.26953125" style="4" customWidth="1"/>
    <col min="1026" max="1026" width="8.453125" style="4" customWidth="1"/>
    <col min="1027" max="1027" width="10.453125" style="4" customWidth="1"/>
    <col min="1028" max="1028" width="7.1796875" style="4" customWidth="1"/>
    <col min="1029" max="1029" width="10.26953125" style="4" customWidth="1"/>
    <col min="1030" max="1030" width="8.453125" style="4" customWidth="1"/>
    <col min="1031" max="1273" width="8.7265625" style="4"/>
    <col min="1274" max="1274" width="7" style="4" customWidth="1"/>
    <col min="1275" max="1275" width="20.54296875" style="4" customWidth="1"/>
    <col min="1276" max="1276" width="36.453125" style="4" customWidth="1"/>
    <col min="1277" max="1277" width="10.453125" style="4" customWidth="1"/>
    <col min="1278" max="1278" width="7.26953125" style="4" customWidth="1"/>
    <col min="1279" max="1279" width="10.26953125" style="4" customWidth="1"/>
    <col min="1280" max="1280" width="8" style="4" customWidth="1"/>
    <col min="1281" max="1281" width="10.26953125" style="4" customWidth="1"/>
    <col min="1282" max="1282" width="8.453125" style="4" customWidth="1"/>
    <col min="1283" max="1283" width="10.453125" style="4" customWidth="1"/>
    <col min="1284" max="1284" width="7.1796875" style="4" customWidth="1"/>
    <col min="1285" max="1285" width="10.26953125" style="4" customWidth="1"/>
    <col min="1286" max="1286" width="8.453125" style="4" customWidth="1"/>
    <col min="1287" max="1529" width="8.7265625" style="4"/>
    <col min="1530" max="1530" width="7" style="4" customWidth="1"/>
    <col min="1531" max="1531" width="20.54296875" style="4" customWidth="1"/>
    <col min="1532" max="1532" width="36.453125" style="4" customWidth="1"/>
    <col min="1533" max="1533" width="10.453125" style="4" customWidth="1"/>
    <col min="1534" max="1534" width="7.26953125" style="4" customWidth="1"/>
    <col min="1535" max="1535" width="10.26953125" style="4" customWidth="1"/>
    <col min="1536" max="1536" width="8" style="4" customWidth="1"/>
    <col min="1537" max="1537" width="10.26953125" style="4" customWidth="1"/>
    <col min="1538" max="1538" width="8.453125" style="4" customWidth="1"/>
    <col min="1539" max="1539" width="10.453125" style="4" customWidth="1"/>
    <col min="1540" max="1540" width="7.1796875" style="4" customWidth="1"/>
    <col min="1541" max="1541" width="10.26953125" style="4" customWidth="1"/>
    <col min="1542" max="1542" width="8.453125" style="4" customWidth="1"/>
    <col min="1543" max="1785" width="8.7265625" style="4"/>
    <col min="1786" max="1786" width="7" style="4" customWidth="1"/>
    <col min="1787" max="1787" width="20.54296875" style="4" customWidth="1"/>
    <col min="1788" max="1788" width="36.453125" style="4" customWidth="1"/>
    <col min="1789" max="1789" width="10.453125" style="4" customWidth="1"/>
    <col min="1790" max="1790" width="7.26953125" style="4" customWidth="1"/>
    <col min="1791" max="1791" width="10.26953125" style="4" customWidth="1"/>
    <col min="1792" max="1792" width="8" style="4" customWidth="1"/>
    <col min="1793" max="1793" width="10.26953125" style="4" customWidth="1"/>
    <col min="1794" max="1794" width="8.453125" style="4" customWidth="1"/>
    <col min="1795" max="1795" width="10.453125" style="4" customWidth="1"/>
    <col min="1796" max="1796" width="7.1796875" style="4" customWidth="1"/>
    <col min="1797" max="1797" width="10.26953125" style="4" customWidth="1"/>
    <col min="1798" max="1798" width="8.453125" style="4" customWidth="1"/>
    <col min="1799" max="2041" width="8.7265625" style="4"/>
    <col min="2042" max="2042" width="7" style="4" customWidth="1"/>
    <col min="2043" max="2043" width="20.54296875" style="4" customWidth="1"/>
    <col min="2044" max="2044" width="36.453125" style="4" customWidth="1"/>
    <col min="2045" max="2045" width="10.453125" style="4" customWidth="1"/>
    <col min="2046" max="2046" width="7.26953125" style="4" customWidth="1"/>
    <col min="2047" max="2047" width="10.26953125" style="4" customWidth="1"/>
    <col min="2048" max="2048" width="8" style="4" customWidth="1"/>
    <col min="2049" max="2049" width="10.26953125" style="4" customWidth="1"/>
    <col min="2050" max="2050" width="8.453125" style="4" customWidth="1"/>
    <col min="2051" max="2051" width="10.453125" style="4" customWidth="1"/>
    <col min="2052" max="2052" width="7.1796875" style="4" customWidth="1"/>
    <col min="2053" max="2053" width="10.26953125" style="4" customWidth="1"/>
    <col min="2054" max="2054" width="8.453125" style="4" customWidth="1"/>
    <col min="2055" max="2297" width="8.7265625" style="4"/>
    <col min="2298" max="2298" width="7" style="4" customWidth="1"/>
    <col min="2299" max="2299" width="20.54296875" style="4" customWidth="1"/>
    <col min="2300" max="2300" width="36.453125" style="4" customWidth="1"/>
    <col min="2301" max="2301" width="10.453125" style="4" customWidth="1"/>
    <col min="2302" max="2302" width="7.26953125" style="4" customWidth="1"/>
    <col min="2303" max="2303" width="10.26953125" style="4" customWidth="1"/>
    <col min="2304" max="2304" width="8" style="4" customWidth="1"/>
    <col min="2305" max="2305" width="10.26953125" style="4" customWidth="1"/>
    <col min="2306" max="2306" width="8.453125" style="4" customWidth="1"/>
    <col min="2307" max="2307" width="10.453125" style="4" customWidth="1"/>
    <col min="2308" max="2308" width="7.1796875" style="4" customWidth="1"/>
    <col min="2309" max="2309" width="10.26953125" style="4" customWidth="1"/>
    <col min="2310" max="2310" width="8.453125" style="4" customWidth="1"/>
    <col min="2311" max="2553" width="8.7265625" style="4"/>
    <col min="2554" max="2554" width="7" style="4" customWidth="1"/>
    <col min="2555" max="2555" width="20.54296875" style="4" customWidth="1"/>
    <col min="2556" max="2556" width="36.453125" style="4" customWidth="1"/>
    <col min="2557" max="2557" width="10.453125" style="4" customWidth="1"/>
    <col min="2558" max="2558" width="7.26953125" style="4" customWidth="1"/>
    <col min="2559" max="2559" width="10.26953125" style="4" customWidth="1"/>
    <col min="2560" max="2560" width="8" style="4" customWidth="1"/>
    <col min="2561" max="2561" width="10.26953125" style="4" customWidth="1"/>
    <col min="2562" max="2562" width="8.453125" style="4" customWidth="1"/>
    <col min="2563" max="2563" width="10.453125" style="4" customWidth="1"/>
    <col min="2564" max="2564" width="7.1796875" style="4" customWidth="1"/>
    <col min="2565" max="2565" width="10.26953125" style="4" customWidth="1"/>
    <col min="2566" max="2566" width="8.453125" style="4" customWidth="1"/>
    <col min="2567" max="2809" width="8.7265625" style="4"/>
    <col min="2810" max="2810" width="7" style="4" customWidth="1"/>
    <col min="2811" max="2811" width="20.54296875" style="4" customWidth="1"/>
    <col min="2812" max="2812" width="36.453125" style="4" customWidth="1"/>
    <col min="2813" max="2813" width="10.453125" style="4" customWidth="1"/>
    <col min="2814" max="2814" width="7.26953125" style="4" customWidth="1"/>
    <col min="2815" max="2815" width="10.26953125" style="4" customWidth="1"/>
    <col min="2816" max="2816" width="8" style="4" customWidth="1"/>
    <col min="2817" max="2817" width="10.26953125" style="4" customWidth="1"/>
    <col min="2818" max="2818" width="8.453125" style="4" customWidth="1"/>
    <col min="2819" max="2819" width="10.453125" style="4" customWidth="1"/>
    <col min="2820" max="2820" width="7.1796875" style="4" customWidth="1"/>
    <col min="2821" max="2821" width="10.26953125" style="4" customWidth="1"/>
    <col min="2822" max="2822" width="8.453125" style="4" customWidth="1"/>
    <col min="2823" max="3065" width="8.7265625" style="4"/>
    <col min="3066" max="3066" width="7" style="4" customWidth="1"/>
    <col min="3067" max="3067" width="20.54296875" style="4" customWidth="1"/>
    <col min="3068" max="3068" width="36.453125" style="4" customWidth="1"/>
    <col min="3069" max="3069" width="10.453125" style="4" customWidth="1"/>
    <col min="3070" max="3070" width="7.26953125" style="4" customWidth="1"/>
    <col min="3071" max="3071" width="10.26953125" style="4" customWidth="1"/>
    <col min="3072" max="3072" width="8" style="4" customWidth="1"/>
    <col min="3073" max="3073" width="10.26953125" style="4" customWidth="1"/>
    <col min="3074" max="3074" width="8.453125" style="4" customWidth="1"/>
    <col min="3075" max="3075" width="10.453125" style="4" customWidth="1"/>
    <col min="3076" max="3076" width="7.1796875" style="4" customWidth="1"/>
    <col min="3077" max="3077" width="10.26953125" style="4" customWidth="1"/>
    <col min="3078" max="3078" width="8.453125" style="4" customWidth="1"/>
    <col min="3079" max="3321" width="8.7265625" style="4"/>
    <col min="3322" max="3322" width="7" style="4" customWidth="1"/>
    <col min="3323" max="3323" width="20.54296875" style="4" customWidth="1"/>
    <col min="3324" max="3324" width="36.453125" style="4" customWidth="1"/>
    <col min="3325" max="3325" width="10.453125" style="4" customWidth="1"/>
    <col min="3326" max="3326" width="7.26953125" style="4" customWidth="1"/>
    <col min="3327" max="3327" width="10.26953125" style="4" customWidth="1"/>
    <col min="3328" max="3328" width="8" style="4" customWidth="1"/>
    <col min="3329" max="3329" width="10.26953125" style="4" customWidth="1"/>
    <col min="3330" max="3330" width="8.453125" style="4" customWidth="1"/>
    <col min="3331" max="3331" width="10.453125" style="4" customWidth="1"/>
    <col min="3332" max="3332" width="7.1796875" style="4" customWidth="1"/>
    <col min="3333" max="3333" width="10.26953125" style="4" customWidth="1"/>
    <col min="3334" max="3334" width="8.453125" style="4" customWidth="1"/>
    <col min="3335" max="3577" width="8.7265625" style="4"/>
    <col min="3578" max="3578" width="7" style="4" customWidth="1"/>
    <col min="3579" max="3579" width="20.54296875" style="4" customWidth="1"/>
    <col min="3580" max="3580" width="36.453125" style="4" customWidth="1"/>
    <col min="3581" max="3581" width="10.453125" style="4" customWidth="1"/>
    <col min="3582" max="3582" width="7.26953125" style="4" customWidth="1"/>
    <col min="3583" max="3583" width="10.26953125" style="4" customWidth="1"/>
    <col min="3584" max="3584" width="8" style="4" customWidth="1"/>
    <col min="3585" max="3585" width="10.26953125" style="4" customWidth="1"/>
    <col min="3586" max="3586" width="8.453125" style="4" customWidth="1"/>
    <col min="3587" max="3587" width="10.453125" style="4" customWidth="1"/>
    <col min="3588" max="3588" width="7.1796875" style="4" customWidth="1"/>
    <col min="3589" max="3589" width="10.26953125" style="4" customWidth="1"/>
    <col min="3590" max="3590" width="8.453125" style="4" customWidth="1"/>
    <col min="3591" max="3833" width="8.7265625" style="4"/>
    <col min="3834" max="3834" width="7" style="4" customWidth="1"/>
    <col min="3835" max="3835" width="20.54296875" style="4" customWidth="1"/>
    <col min="3836" max="3836" width="36.453125" style="4" customWidth="1"/>
    <col min="3837" max="3837" width="10.453125" style="4" customWidth="1"/>
    <col min="3838" max="3838" width="7.26953125" style="4" customWidth="1"/>
    <col min="3839" max="3839" width="10.26953125" style="4" customWidth="1"/>
    <col min="3840" max="3840" width="8" style="4" customWidth="1"/>
    <col min="3841" max="3841" width="10.26953125" style="4" customWidth="1"/>
    <col min="3842" max="3842" width="8.453125" style="4" customWidth="1"/>
    <col min="3843" max="3843" width="10.453125" style="4" customWidth="1"/>
    <col min="3844" max="3844" width="7.1796875" style="4" customWidth="1"/>
    <col min="3845" max="3845" width="10.26953125" style="4" customWidth="1"/>
    <col min="3846" max="3846" width="8.453125" style="4" customWidth="1"/>
    <col min="3847" max="4089" width="8.7265625" style="4"/>
    <col min="4090" max="4090" width="7" style="4" customWidth="1"/>
    <col min="4091" max="4091" width="20.54296875" style="4" customWidth="1"/>
    <col min="4092" max="4092" width="36.453125" style="4" customWidth="1"/>
    <col min="4093" max="4093" width="10.453125" style="4" customWidth="1"/>
    <col min="4094" max="4094" width="7.26953125" style="4" customWidth="1"/>
    <col min="4095" max="4095" width="10.26953125" style="4" customWidth="1"/>
    <col min="4096" max="4096" width="8" style="4" customWidth="1"/>
    <col min="4097" max="4097" width="10.26953125" style="4" customWidth="1"/>
    <col min="4098" max="4098" width="8.453125" style="4" customWidth="1"/>
    <col min="4099" max="4099" width="10.453125" style="4" customWidth="1"/>
    <col min="4100" max="4100" width="7.1796875" style="4" customWidth="1"/>
    <col min="4101" max="4101" width="10.26953125" style="4" customWidth="1"/>
    <col min="4102" max="4102" width="8.453125" style="4" customWidth="1"/>
    <col min="4103" max="4345" width="8.7265625" style="4"/>
    <col min="4346" max="4346" width="7" style="4" customWidth="1"/>
    <col min="4347" max="4347" width="20.54296875" style="4" customWidth="1"/>
    <col min="4348" max="4348" width="36.453125" style="4" customWidth="1"/>
    <col min="4349" max="4349" width="10.453125" style="4" customWidth="1"/>
    <col min="4350" max="4350" width="7.26953125" style="4" customWidth="1"/>
    <col min="4351" max="4351" width="10.26953125" style="4" customWidth="1"/>
    <col min="4352" max="4352" width="8" style="4" customWidth="1"/>
    <col min="4353" max="4353" width="10.26953125" style="4" customWidth="1"/>
    <col min="4354" max="4354" width="8.453125" style="4" customWidth="1"/>
    <col min="4355" max="4355" width="10.453125" style="4" customWidth="1"/>
    <col min="4356" max="4356" width="7.1796875" style="4" customWidth="1"/>
    <col min="4357" max="4357" width="10.26953125" style="4" customWidth="1"/>
    <col min="4358" max="4358" width="8.453125" style="4" customWidth="1"/>
    <col min="4359" max="4601" width="8.7265625" style="4"/>
    <col min="4602" max="4602" width="7" style="4" customWidth="1"/>
    <col min="4603" max="4603" width="20.54296875" style="4" customWidth="1"/>
    <col min="4604" max="4604" width="36.453125" style="4" customWidth="1"/>
    <col min="4605" max="4605" width="10.453125" style="4" customWidth="1"/>
    <col min="4606" max="4606" width="7.26953125" style="4" customWidth="1"/>
    <col min="4607" max="4607" width="10.26953125" style="4" customWidth="1"/>
    <col min="4608" max="4608" width="8" style="4" customWidth="1"/>
    <col min="4609" max="4609" width="10.26953125" style="4" customWidth="1"/>
    <col min="4610" max="4610" width="8.453125" style="4" customWidth="1"/>
    <col min="4611" max="4611" width="10.453125" style="4" customWidth="1"/>
    <col min="4612" max="4612" width="7.1796875" style="4" customWidth="1"/>
    <col min="4613" max="4613" width="10.26953125" style="4" customWidth="1"/>
    <col min="4614" max="4614" width="8.453125" style="4" customWidth="1"/>
    <col min="4615" max="4857" width="8.7265625" style="4"/>
    <col min="4858" max="4858" width="7" style="4" customWidth="1"/>
    <col min="4859" max="4859" width="20.54296875" style="4" customWidth="1"/>
    <col min="4860" max="4860" width="36.453125" style="4" customWidth="1"/>
    <col min="4861" max="4861" width="10.453125" style="4" customWidth="1"/>
    <col min="4862" max="4862" width="7.26953125" style="4" customWidth="1"/>
    <col min="4863" max="4863" width="10.26953125" style="4" customWidth="1"/>
    <col min="4864" max="4864" width="8" style="4" customWidth="1"/>
    <col min="4865" max="4865" width="10.26953125" style="4" customWidth="1"/>
    <col min="4866" max="4866" width="8.453125" style="4" customWidth="1"/>
    <col min="4867" max="4867" width="10.453125" style="4" customWidth="1"/>
    <col min="4868" max="4868" width="7.1796875" style="4" customWidth="1"/>
    <col min="4869" max="4869" width="10.26953125" style="4" customWidth="1"/>
    <col min="4870" max="4870" width="8.453125" style="4" customWidth="1"/>
    <col min="4871" max="5113" width="8.7265625" style="4"/>
    <col min="5114" max="5114" width="7" style="4" customWidth="1"/>
    <col min="5115" max="5115" width="20.54296875" style="4" customWidth="1"/>
    <col min="5116" max="5116" width="36.453125" style="4" customWidth="1"/>
    <col min="5117" max="5117" width="10.453125" style="4" customWidth="1"/>
    <col min="5118" max="5118" width="7.26953125" style="4" customWidth="1"/>
    <col min="5119" max="5119" width="10.26953125" style="4" customWidth="1"/>
    <col min="5120" max="5120" width="8" style="4" customWidth="1"/>
    <col min="5121" max="5121" width="10.26953125" style="4" customWidth="1"/>
    <col min="5122" max="5122" width="8.453125" style="4" customWidth="1"/>
    <col min="5123" max="5123" width="10.453125" style="4" customWidth="1"/>
    <col min="5124" max="5124" width="7.1796875" style="4" customWidth="1"/>
    <col min="5125" max="5125" width="10.26953125" style="4" customWidth="1"/>
    <col min="5126" max="5126" width="8.453125" style="4" customWidth="1"/>
    <col min="5127" max="5369" width="8.7265625" style="4"/>
    <col min="5370" max="5370" width="7" style="4" customWidth="1"/>
    <col min="5371" max="5371" width="20.54296875" style="4" customWidth="1"/>
    <col min="5372" max="5372" width="36.453125" style="4" customWidth="1"/>
    <col min="5373" max="5373" width="10.453125" style="4" customWidth="1"/>
    <col min="5374" max="5374" width="7.26953125" style="4" customWidth="1"/>
    <col min="5375" max="5375" width="10.26953125" style="4" customWidth="1"/>
    <col min="5376" max="5376" width="8" style="4" customWidth="1"/>
    <col min="5377" max="5377" width="10.26953125" style="4" customWidth="1"/>
    <col min="5378" max="5378" width="8.453125" style="4" customWidth="1"/>
    <col min="5379" max="5379" width="10.453125" style="4" customWidth="1"/>
    <col min="5380" max="5380" width="7.1796875" style="4" customWidth="1"/>
    <col min="5381" max="5381" width="10.26953125" style="4" customWidth="1"/>
    <col min="5382" max="5382" width="8.453125" style="4" customWidth="1"/>
    <col min="5383" max="5625" width="8.7265625" style="4"/>
    <col min="5626" max="5626" width="7" style="4" customWidth="1"/>
    <col min="5627" max="5627" width="20.54296875" style="4" customWidth="1"/>
    <col min="5628" max="5628" width="36.453125" style="4" customWidth="1"/>
    <col min="5629" max="5629" width="10.453125" style="4" customWidth="1"/>
    <col min="5630" max="5630" width="7.26953125" style="4" customWidth="1"/>
    <col min="5631" max="5631" width="10.26953125" style="4" customWidth="1"/>
    <col min="5632" max="5632" width="8" style="4" customWidth="1"/>
    <col min="5633" max="5633" width="10.26953125" style="4" customWidth="1"/>
    <col min="5634" max="5634" width="8.453125" style="4" customWidth="1"/>
    <col min="5635" max="5635" width="10.453125" style="4" customWidth="1"/>
    <col min="5636" max="5636" width="7.1796875" style="4" customWidth="1"/>
    <col min="5637" max="5637" width="10.26953125" style="4" customWidth="1"/>
    <col min="5638" max="5638" width="8.453125" style="4" customWidth="1"/>
    <col min="5639" max="5881" width="8.7265625" style="4"/>
    <col min="5882" max="5882" width="7" style="4" customWidth="1"/>
    <col min="5883" max="5883" width="20.54296875" style="4" customWidth="1"/>
    <col min="5884" max="5884" width="36.453125" style="4" customWidth="1"/>
    <col min="5885" max="5885" width="10.453125" style="4" customWidth="1"/>
    <col min="5886" max="5886" width="7.26953125" style="4" customWidth="1"/>
    <col min="5887" max="5887" width="10.26953125" style="4" customWidth="1"/>
    <col min="5888" max="5888" width="8" style="4" customWidth="1"/>
    <col min="5889" max="5889" width="10.26953125" style="4" customWidth="1"/>
    <col min="5890" max="5890" width="8.453125" style="4" customWidth="1"/>
    <col min="5891" max="5891" width="10.453125" style="4" customWidth="1"/>
    <col min="5892" max="5892" width="7.1796875" style="4" customWidth="1"/>
    <col min="5893" max="5893" width="10.26953125" style="4" customWidth="1"/>
    <col min="5894" max="5894" width="8.453125" style="4" customWidth="1"/>
    <col min="5895" max="6137" width="8.7265625" style="4"/>
    <col min="6138" max="6138" width="7" style="4" customWidth="1"/>
    <col min="6139" max="6139" width="20.54296875" style="4" customWidth="1"/>
    <col min="6140" max="6140" width="36.453125" style="4" customWidth="1"/>
    <col min="6141" max="6141" width="10.453125" style="4" customWidth="1"/>
    <col min="6142" max="6142" width="7.26953125" style="4" customWidth="1"/>
    <col min="6143" max="6143" width="10.26953125" style="4" customWidth="1"/>
    <col min="6144" max="6144" width="8" style="4" customWidth="1"/>
    <col min="6145" max="6145" width="10.26953125" style="4" customWidth="1"/>
    <col min="6146" max="6146" width="8.453125" style="4" customWidth="1"/>
    <col min="6147" max="6147" width="10.453125" style="4" customWidth="1"/>
    <col min="6148" max="6148" width="7.1796875" style="4" customWidth="1"/>
    <col min="6149" max="6149" width="10.26953125" style="4" customWidth="1"/>
    <col min="6150" max="6150" width="8.453125" style="4" customWidth="1"/>
    <col min="6151" max="6393" width="8.7265625" style="4"/>
    <col min="6394" max="6394" width="7" style="4" customWidth="1"/>
    <col min="6395" max="6395" width="20.54296875" style="4" customWidth="1"/>
    <col min="6396" max="6396" width="36.453125" style="4" customWidth="1"/>
    <col min="6397" max="6397" width="10.453125" style="4" customWidth="1"/>
    <col min="6398" max="6398" width="7.26953125" style="4" customWidth="1"/>
    <col min="6399" max="6399" width="10.26953125" style="4" customWidth="1"/>
    <col min="6400" max="6400" width="8" style="4" customWidth="1"/>
    <col min="6401" max="6401" width="10.26953125" style="4" customWidth="1"/>
    <col min="6402" max="6402" width="8.453125" style="4" customWidth="1"/>
    <col min="6403" max="6403" width="10.453125" style="4" customWidth="1"/>
    <col min="6404" max="6404" width="7.1796875" style="4" customWidth="1"/>
    <col min="6405" max="6405" width="10.26953125" style="4" customWidth="1"/>
    <col min="6406" max="6406" width="8.453125" style="4" customWidth="1"/>
    <col min="6407" max="6649" width="8.7265625" style="4"/>
    <col min="6650" max="6650" width="7" style="4" customWidth="1"/>
    <col min="6651" max="6651" width="20.54296875" style="4" customWidth="1"/>
    <col min="6652" max="6652" width="36.453125" style="4" customWidth="1"/>
    <col min="6653" max="6653" width="10.453125" style="4" customWidth="1"/>
    <col min="6654" max="6654" width="7.26953125" style="4" customWidth="1"/>
    <col min="6655" max="6655" width="10.26953125" style="4" customWidth="1"/>
    <col min="6656" max="6656" width="8" style="4" customWidth="1"/>
    <col min="6657" max="6657" width="10.26953125" style="4" customWidth="1"/>
    <col min="6658" max="6658" width="8.453125" style="4" customWidth="1"/>
    <col min="6659" max="6659" width="10.453125" style="4" customWidth="1"/>
    <col min="6660" max="6660" width="7.1796875" style="4" customWidth="1"/>
    <col min="6661" max="6661" width="10.26953125" style="4" customWidth="1"/>
    <col min="6662" max="6662" width="8.453125" style="4" customWidth="1"/>
    <col min="6663" max="6905" width="8.7265625" style="4"/>
    <col min="6906" max="6906" width="7" style="4" customWidth="1"/>
    <col min="6907" max="6907" width="20.54296875" style="4" customWidth="1"/>
    <col min="6908" max="6908" width="36.453125" style="4" customWidth="1"/>
    <col min="6909" max="6909" width="10.453125" style="4" customWidth="1"/>
    <col min="6910" max="6910" width="7.26953125" style="4" customWidth="1"/>
    <col min="6911" max="6911" width="10.26953125" style="4" customWidth="1"/>
    <col min="6912" max="6912" width="8" style="4" customWidth="1"/>
    <col min="6913" max="6913" width="10.26953125" style="4" customWidth="1"/>
    <col min="6914" max="6914" width="8.453125" style="4" customWidth="1"/>
    <col min="6915" max="6915" width="10.453125" style="4" customWidth="1"/>
    <col min="6916" max="6916" width="7.1796875" style="4" customWidth="1"/>
    <col min="6917" max="6917" width="10.26953125" style="4" customWidth="1"/>
    <col min="6918" max="6918" width="8.453125" style="4" customWidth="1"/>
    <col min="6919" max="7161" width="8.7265625" style="4"/>
    <col min="7162" max="7162" width="7" style="4" customWidth="1"/>
    <col min="7163" max="7163" width="20.54296875" style="4" customWidth="1"/>
    <col min="7164" max="7164" width="36.453125" style="4" customWidth="1"/>
    <col min="7165" max="7165" width="10.453125" style="4" customWidth="1"/>
    <col min="7166" max="7166" width="7.26953125" style="4" customWidth="1"/>
    <col min="7167" max="7167" width="10.26953125" style="4" customWidth="1"/>
    <col min="7168" max="7168" width="8" style="4" customWidth="1"/>
    <col min="7169" max="7169" width="10.26953125" style="4" customWidth="1"/>
    <col min="7170" max="7170" width="8.453125" style="4" customWidth="1"/>
    <col min="7171" max="7171" width="10.453125" style="4" customWidth="1"/>
    <col min="7172" max="7172" width="7.1796875" style="4" customWidth="1"/>
    <col min="7173" max="7173" width="10.26953125" style="4" customWidth="1"/>
    <col min="7174" max="7174" width="8.453125" style="4" customWidth="1"/>
    <col min="7175" max="7417" width="8.7265625" style="4"/>
    <col min="7418" max="7418" width="7" style="4" customWidth="1"/>
    <col min="7419" max="7419" width="20.54296875" style="4" customWidth="1"/>
    <col min="7420" max="7420" width="36.453125" style="4" customWidth="1"/>
    <col min="7421" max="7421" width="10.453125" style="4" customWidth="1"/>
    <col min="7422" max="7422" width="7.26953125" style="4" customWidth="1"/>
    <col min="7423" max="7423" width="10.26953125" style="4" customWidth="1"/>
    <col min="7424" max="7424" width="8" style="4" customWidth="1"/>
    <col min="7425" max="7425" width="10.26953125" style="4" customWidth="1"/>
    <col min="7426" max="7426" width="8.453125" style="4" customWidth="1"/>
    <col min="7427" max="7427" width="10.453125" style="4" customWidth="1"/>
    <col min="7428" max="7428" width="7.1796875" style="4" customWidth="1"/>
    <col min="7429" max="7429" width="10.26953125" style="4" customWidth="1"/>
    <col min="7430" max="7430" width="8.453125" style="4" customWidth="1"/>
    <col min="7431" max="7673" width="8.7265625" style="4"/>
    <col min="7674" max="7674" width="7" style="4" customWidth="1"/>
    <col min="7675" max="7675" width="20.54296875" style="4" customWidth="1"/>
    <col min="7676" max="7676" width="36.453125" style="4" customWidth="1"/>
    <col min="7677" max="7677" width="10.453125" style="4" customWidth="1"/>
    <col min="7678" max="7678" width="7.26953125" style="4" customWidth="1"/>
    <col min="7679" max="7679" width="10.26953125" style="4" customWidth="1"/>
    <col min="7680" max="7680" width="8" style="4" customWidth="1"/>
    <col min="7681" max="7681" width="10.26953125" style="4" customWidth="1"/>
    <col min="7682" max="7682" width="8.453125" style="4" customWidth="1"/>
    <col min="7683" max="7683" width="10.453125" style="4" customWidth="1"/>
    <col min="7684" max="7684" width="7.1796875" style="4" customWidth="1"/>
    <col min="7685" max="7685" width="10.26953125" style="4" customWidth="1"/>
    <col min="7686" max="7686" width="8.453125" style="4" customWidth="1"/>
    <col min="7687" max="7929" width="8.7265625" style="4"/>
    <col min="7930" max="7930" width="7" style="4" customWidth="1"/>
    <col min="7931" max="7931" width="20.54296875" style="4" customWidth="1"/>
    <col min="7932" max="7932" width="36.453125" style="4" customWidth="1"/>
    <col min="7933" max="7933" width="10.453125" style="4" customWidth="1"/>
    <col min="7934" max="7934" width="7.26953125" style="4" customWidth="1"/>
    <col min="7935" max="7935" width="10.26953125" style="4" customWidth="1"/>
    <col min="7936" max="7936" width="8" style="4" customWidth="1"/>
    <col min="7937" max="7937" width="10.26953125" style="4" customWidth="1"/>
    <col min="7938" max="7938" width="8.453125" style="4" customWidth="1"/>
    <col min="7939" max="7939" width="10.453125" style="4" customWidth="1"/>
    <col min="7940" max="7940" width="7.1796875" style="4" customWidth="1"/>
    <col min="7941" max="7941" width="10.26953125" style="4" customWidth="1"/>
    <col min="7942" max="7942" width="8.453125" style="4" customWidth="1"/>
    <col min="7943" max="8185" width="8.7265625" style="4"/>
    <col min="8186" max="8186" width="7" style="4" customWidth="1"/>
    <col min="8187" max="8187" width="20.54296875" style="4" customWidth="1"/>
    <col min="8188" max="8188" width="36.453125" style="4" customWidth="1"/>
    <col min="8189" max="8189" width="10.453125" style="4" customWidth="1"/>
    <col min="8190" max="8190" width="7.26953125" style="4" customWidth="1"/>
    <col min="8191" max="8191" width="10.26953125" style="4" customWidth="1"/>
    <col min="8192" max="8192" width="8" style="4" customWidth="1"/>
    <col min="8193" max="8193" width="10.26953125" style="4" customWidth="1"/>
    <col min="8194" max="8194" width="8.453125" style="4" customWidth="1"/>
    <col min="8195" max="8195" width="10.453125" style="4" customWidth="1"/>
    <col min="8196" max="8196" width="7.1796875" style="4" customWidth="1"/>
    <col min="8197" max="8197" width="10.26953125" style="4" customWidth="1"/>
    <col min="8198" max="8198" width="8.453125" style="4" customWidth="1"/>
    <col min="8199" max="8441" width="8.7265625" style="4"/>
    <col min="8442" max="8442" width="7" style="4" customWidth="1"/>
    <col min="8443" max="8443" width="20.54296875" style="4" customWidth="1"/>
    <col min="8444" max="8444" width="36.453125" style="4" customWidth="1"/>
    <col min="8445" max="8445" width="10.453125" style="4" customWidth="1"/>
    <col min="8446" max="8446" width="7.26953125" style="4" customWidth="1"/>
    <col min="8447" max="8447" width="10.26953125" style="4" customWidth="1"/>
    <col min="8448" max="8448" width="8" style="4" customWidth="1"/>
    <col min="8449" max="8449" width="10.26953125" style="4" customWidth="1"/>
    <col min="8450" max="8450" width="8.453125" style="4" customWidth="1"/>
    <col min="8451" max="8451" width="10.453125" style="4" customWidth="1"/>
    <col min="8452" max="8452" width="7.1796875" style="4" customWidth="1"/>
    <col min="8453" max="8453" width="10.26953125" style="4" customWidth="1"/>
    <col min="8454" max="8454" width="8.453125" style="4" customWidth="1"/>
    <col min="8455" max="8697" width="8.7265625" style="4"/>
    <col min="8698" max="8698" width="7" style="4" customWidth="1"/>
    <col min="8699" max="8699" width="20.54296875" style="4" customWidth="1"/>
    <col min="8700" max="8700" width="36.453125" style="4" customWidth="1"/>
    <col min="8701" max="8701" width="10.453125" style="4" customWidth="1"/>
    <col min="8702" max="8702" width="7.26953125" style="4" customWidth="1"/>
    <col min="8703" max="8703" width="10.26953125" style="4" customWidth="1"/>
    <col min="8704" max="8704" width="8" style="4" customWidth="1"/>
    <col min="8705" max="8705" width="10.26953125" style="4" customWidth="1"/>
    <col min="8706" max="8706" width="8.453125" style="4" customWidth="1"/>
    <col min="8707" max="8707" width="10.453125" style="4" customWidth="1"/>
    <col min="8708" max="8708" width="7.1796875" style="4" customWidth="1"/>
    <col min="8709" max="8709" width="10.26953125" style="4" customWidth="1"/>
    <col min="8710" max="8710" width="8.453125" style="4" customWidth="1"/>
    <col min="8711" max="8953" width="8.7265625" style="4"/>
    <col min="8954" max="8954" width="7" style="4" customWidth="1"/>
    <col min="8955" max="8955" width="20.54296875" style="4" customWidth="1"/>
    <col min="8956" max="8956" width="36.453125" style="4" customWidth="1"/>
    <col min="8957" max="8957" width="10.453125" style="4" customWidth="1"/>
    <col min="8958" max="8958" width="7.26953125" style="4" customWidth="1"/>
    <col min="8959" max="8959" width="10.26953125" style="4" customWidth="1"/>
    <col min="8960" max="8960" width="8" style="4" customWidth="1"/>
    <col min="8961" max="8961" width="10.26953125" style="4" customWidth="1"/>
    <col min="8962" max="8962" width="8.453125" style="4" customWidth="1"/>
    <col min="8963" max="8963" width="10.453125" style="4" customWidth="1"/>
    <col min="8964" max="8964" width="7.1796875" style="4" customWidth="1"/>
    <col min="8965" max="8965" width="10.26953125" style="4" customWidth="1"/>
    <col min="8966" max="8966" width="8.453125" style="4" customWidth="1"/>
    <col min="8967" max="9209" width="8.7265625" style="4"/>
    <col min="9210" max="9210" width="7" style="4" customWidth="1"/>
    <col min="9211" max="9211" width="20.54296875" style="4" customWidth="1"/>
    <col min="9212" max="9212" width="36.453125" style="4" customWidth="1"/>
    <col min="9213" max="9213" width="10.453125" style="4" customWidth="1"/>
    <col min="9214" max="9214" width="7.26953125" style="4" customWidth="1"/>
    <col min="9215" max="9215" width="10.26953125" style="4" customWidth="1"/>
    <col min="9216" max="9216" width="8" style="4" customWidth="1"/>
    <col min="9217" max="9217" width="10.26953125" style="4" customWidth="1"/>
    <col min="9218" max="9218" width="8.453125" style="4" customWidth="1"/>
    <col min="9219" max="9219" width="10.453125" style="4" customWidth="1"/>
    <col min="9220" max="9220" width="7.1796875" style="4" customWidth="1"/>
    <col min="9221" max="9221" width="10.26953125" style="4" customWidth="1"/>
    <col min="9222" max="9222" width="8.453125" style="4" customWidth="1"/>
    <col min="9223" max="9465" width="8.7265625" style="4"/>
    <col min="9466" max="9466" width="7" style="4" customWidth="1"/>
    <col min="9467" max="9467" width="20.54296875" style="4" customWidth="1"/>
    <col min="9468" max="9468" width="36.453125" style="4" customWidth="1"/>
    <col min="9469" max="9469" width="10.453125" style="4" customWidth="1"/>
    <col min="9470" max="9470" width="7.26953125" style="4" customWidth="1"/>
    <col min="9471" max="9471" width="10.26953125" style="4" customWidth="1"/>
    <col min="9472" max="9472" width="8" style="4" customWidth="1"/>
    <col min="9473" max="9473" width="10.26953125" style="4" customWidth="1"/>
    <col min="9474" max="9474" width="8.453125" style="4" customWidth="1"/>
    <col min="9475" max="9475" width="10.453125" style="4" customWidth="1"/>
    <col min="9476" max="9476" width="7.1796875" style="4" customWidth="1"/>
    <col min="9477" max="9477" width="10.26953125" style="4" customWidth="1"/>
    <col min="9478" max="9478" width="8.453125" style="4" customWidth="1"/>
    <col min="9479" max="9721" width="8.7265625" style="4"/>
    <col min="9722" max="9722" width="7" style="4" customWidth="1"/>
    <col min="9723" max="9723" width="20.54296875" style="4" customWidth="1"/>
    <col min="9724" max="9724" width="36.453125" style="4" customWidth="1"/>
    <col min="9725" max="9725" width="10.453125" style="4" customWidth="1"/>
    <col min="9726" max="9726" width="7.26953125" style="4" customWidth="1"/>
    <col min="9727" max="9727" width="10.26953125" style="4" customWidth="1"/>
    <col min="9728" max="9728" width="8" style="4" customWidth="1"/>
    <col min="9729" max="9729" width="10.26953125" style="4" customWidth="1"/>
    <col min="9730" max="9730" width="8.453125" style="4" customWidth="1"/>
    <col min="9731" max="9731" width="10.453125" style="4" customWidth="1"/>
    <col min="9732" max="9732" width="7.1796875" style="4" customWidth="1"/>
    <col min="9733" max="9733" width="10.26953125" style="4" customWidth="1"/>
    <col min="9734" max="9734" width="8.453125" style="4" customWidth="1"/>
    <col min="9735" max="9977" width="8.7265625" style="4"/>
    <col min="9978" max="9978" width="7" style="4" customWidth="1"/>
    <col min="9979" max="9979" width="20.54296875" style="4" customWidth="1"/>
    <col min="9980" max="9980" width="36.453125" style="4" customWidth="1"/>
    <col min="9981" max="9981" width="10.453125" style="4" customWidth="1"/>
    <col min="9982" max="9982" width="7.26953125" style="4" customWidth="1"/>
    <col min="9983" max="9983" width="10.26953125" style="4" customWidth="1"/>
    <col min="9984" max="9984" width="8" style="4" customWidth="1"/>
    <col min="9985" max="9985" width="10.26953125" style="4" customWidth="1"/>
    <col min="9986" max="9986" width="8.453125" style="4" customWidth="1"/>
    <col min="9987" max="9987" width="10.453125" style="4" customWidth="1"/>
    <col min="9988" max="9988" width="7.1796875" style="4" customWidth="1"/>
    <col min="9989" max="9989" width="10.26953125" style="4" customWidth="1"/>
    <col min="9990" max="9990" width="8.453125" style="4" customWidth="1"/>
    <col min="9991" max="10233" width="8.7265625" style="4"/>
    <col min="10234" max="10234" width="7" style="4" customWidth="1"/>
    <col min="10235" max="10235" width="20.54296875" style="4" customWidth="1"/>
    <col min="10236" max="10236" width="36.453125" style="4" customWidth="1"/>
    <col min="10237" max="10237" width="10.453125" style="4" customWidth="1"/>
    <col min="10238" max="10238" width="7.26953125" style="4" customWidth="1"/>
    <col min="10239" max="10239" width="10.26953125" style="4" customWidth="1"/>
    <col min="10240" max="10240" width="8" style="4" customWidth="1"/>
    <col min="10241" max="10241" width="10.26953125" style="4" customWidth="1"/>
    <col min="10242" max="10242" width="8.453125" style="4" customWidth="1"/>
    <col min="10243" max="10243" width="10.453125" style="4" customWidth="1"/>
    <col min="10244" max="10244" width="7.1796875" style="4" customWidth="1"/>
    <col min="10245" max="10245" width="10.26953125" style="4" customWidth="1"/>
    <col min="10246" max="10246" width="8.453125" style="4" customWidth="1"/>
    <col min="10247" max="10489" width="8.7265625" style="4"/>
    <col min="10490" max="10490" width="7" style="4" customWidth="1"/>
    <col min="10491" max="10491" width="20.54296875" style="4" customWidth="1"/>
    <col min="10492" max="10492" width="36.453125" style="4" customWidth="1"/>
    <col min="10493" max="10493" width="10.453125" style="4" customWidth="1"/>
    <col min="10494" max="10494" width="7.26953125" style="4" customWidth="1"/>
    <col min="10495" max="10495" width="10.26953125" style="4" customWidth="1"/>
    <col min="10496" max="10496" width="8" style="4" customWidth="1"/>
    <col min="10497" max="10497" width="10.26953125" style="4" customWidth="1"/>
    <col min="10498" max="10498" width="8.453125" style="4" customWidth="1"/>
    <col min="10499" max="10499" width="10.453125" style="4" customWidth="1"/>
    <col min="10500" max="10500" width="7.1796875" style="4" customWidth="1"/>
    <col min="10501" max="10501" width="10.26953125" style="4" customWidth="1"/>
    <col min="10502" max="10502" width="8.453125" style="4" customWidth="1"/>
    <col min="10503" max="10745" width="8.7265625" style="4"/>
    <col min="10746" max="10746" width="7" style="4" customWidth="1"/>
    <col min="10747" max="10747" width="20.54296875" style="4" customWidth="1"/>
    <col min="10748" max="10748" width="36.453125" style="4" customWidth="1"/>
    <col min="10749" max="10749" width="10.453125" style="4" customWidth="1"/>
    <col min="10750" max="10750" width="7.26953125" style="4" customWidth="1"/>
    <col min="10751" max="10751" width="10.26953125" style="4" customWidth="1"/>
    <col min="10752" max="10752" width="8" style="4" customWidth="1"/>
    <col min="10753" max="10753" width="10.26953125" style="4" customWidth="1"/>
    <col min="10754" max="10754" width="8.453125" style="4" customWidth="1"/>
    <col min="10755" max="10755" width="10.453125" style="4" customWidth="1"/>
    <col min="10756" max="10756" width="7.1796875" style="4" customWidth="1"/>
    <col min="10757" max="10757" width="10.26953125" style="4" customWidth="1"/>
    <col min="10758" max="10758" width="8.453125" style="4" customWidth="1"/>
    <col min="10759" max="11001" width="8.7265625" style="4"/>
    <col min="11002" max="11002" width="7" style="4" customWidth="1"/>
    <col min="11003" max="11003" width="20.54296875" style="4" customWidth="1"/>
    <col min="11004" max="11004" width="36.453125" style="4" customWidth="1"/>
    <col min="11005" max="11005" width="10.453125" style="4" customWidth="1"/>
    <col min="11006" max="11006" width="7.26953125" style="4" customWidth="1"/>
    <col min="11007" max="11007" width="10.26953125" style="4" customWidth="1"/>
    <col min="11008" max="11008" width="8" style="4" customWidth="1"/>
    <col min="11009" max="11009" width="10.26953125" style="4" customWidth="1"/>
    <col min="11010" max="11010" width="8.453125" style="4" customWidth="1"/>
    <col min="11011" max="11011" width="10.453125" style="4" customWidth="1"/>
    <col min="11012" max="11012" width="7.1796875" style="4" customWidth="1"/>
    <col min="11013" max="11013" width="10.26953125" style="4" customWidth="1"/>
    <col min="11014" max="11014" width="8.453125" style="4" customWidth="1"/>
    <col min="11015" max="11257" width="8.7265625" style="4"/>
    <col min="11258" max="11258" width="7" style="4" customWidth="1"/>
    <col min="11259" max="11259" width="20.54296875" style="4" customWidth="1"/>
    <col min="11260" max="11260" width="36.453125" style="4" customWidth="1"/>
    <col min="11261" max="11261" width="10.453125" style="4" customWidth="1"/>
    <col min="11262" max="11262" width="7.26953125" style="4" customWidth="1"/>
    <col min="11263" max="11263" width="10.26953125" style="4" customWidth="1"/>
    <col min="11264" max="11264" width="8" style="4" customWidth="1"/>
    <col min="11265" max="11265" width="10.26953125" style="4" customWidth="1"/>
    <col min="11266" max="11266" width="8.453125" style="4" customWidth="1"/>
    <col min="11267" max="11267" width="10.453125" style="4" customWidth="1"/>
    <col min="11268" max="11268" width="7.1796875" style="4" customWidth="1"/>
    <col min="11269" max="11269" width="10.26953125" style="4" customWidth="1"/>
    <col min="11270" max="11270" width="8.453125" style="4" customWidth="1"/>
    <col min="11271" max="11513" width="8.7265625" style="4"/>
    <col min="11514" max="11514" width="7" style="4" customWidth="1"/>
    <col min="11515" max="11515" width="20.54296875" style="4" customWidth="1"/>
    <col min="11516" max="11516" width="36.453125" style="4" customWidth="1"/>
    <col min="11517" max="11517" width="10.453125" style="4" customWidth="1"/>
    <col min="11518" max="11518" width="7.26953125" style="4" customWidth="1"/>
    <col min="11519" max="11519" width="10.26953125" style="4" customWidth="1"/>
    <col min="11520" max="11520" width="8" style="4" customWidth="1"/>
    <col min="11521" max="11521" width="10.26953125" style="4" customWidth="1"/>
    <col min="11522" max="11522" width="8.453125" style="4" customWidth="1"/>
    <col min="11523" max="11523" width="10.453125" style="4" customWidth="1"/>
    <col min="11524" max="11524" width="7.1796875" style="4" customWidth="1"/>
    <col min="11525" max="11525" width="10.26953125" style="4" customWidth="1"/>
    <col min="11526" max="11526" width="8.453125" style="4" customWidth="1"/>
    <col min="11527" max="11769" width="8.7265625" style="4"/>
    <col min="11770" max="11770" width="7" style="4" customWidth="1"/>
    <col min="11771" max="11771" width="20.54296875" style="4" customWidth="1"/>
    <col min="11772" max="11772" width="36.453125" style="4" customWidth="1"/>
    <col min="11773" max="11773" width="10.453125" style="4" customWidth="1"/>
    <col min="11774" max="11774" width="7.26953125" style="4" customWidth="1"/>
    <col min="11775" max="11775" width="10.26953125" style="4" customWidth="1"/>
    <col min="11776" max="11776" width="8" style="4" customWidth="1"/>
    <col min="11777" max="11777" width="10.26953125" style="4" customWidth="1"/>
    <col min="11778" max="11778" width="8.453125" style="4" customWidth="1"/>
    <col min="11779" max="11779" width="10.453125" style="4" customWidth="1"/>
    <col min="11780" max="11780" width="7.1796875" style="4" customWidth="1"/>
    <col min="11781" max="11781" width="10.26953125" style="4" customWidth="1"/>
    <col min="11782" max="11782" width="8.453125" style="4" customWidth="1"/>
    <col min="11783" max="12025" width="8.7265625" style="4"/>
    <col min="12026" max="12026" width="7" style="4" customWidth="1"/>
    <col min="12027" max="12027" width="20.54296875" style="4" customWidth="1"/>
    <col min="12028" max="12028" width="36.453125" style="4" customWidth="1"/>
    <col min="12029" max="12029" width="10.453125" style="4" customWidth="1"/>
    <col min="12030" max="12030" width="7.26953125" style="4" customWidth="1"/>
    <col min="12031" max="12031" width="10.26953125" style="4" customWidth="1"/>
    <col min="12032" max="12032" width="8" style="4" customWidth="1"/>
    <col min="12033" max="12033" width="10.26953125" style="4" customWidth="1"/>
    <col min="12034" max="12034" width="8.453125" style="4" customWidth="1"/>
    <col min="12035" max="12035" width="10.453125" style="4" customWidth="1"/>
    <col min="12036" max="12036" width="7.1796875" style="4" customWidth="1"/>
    <col min="12037" max="12037" width="10.26953125" style="4" customWidth="1"/>
    <col min="12038" max="12038" width="8.453125" style="4" customWidth="1"/>
    <col min="12039" max="12281" width="8.7265625" style="4"/>
    <col min="12282" max="12282" width="7" style="4" customWidth="1"/>
    <col min="12283" max="12283" width="20.54296875" style="4" customWidth="1"/>
    <col min="12284" max="12284" width="36.453125" style="4" customWidth="1"/>
    <col min="12285" max="12285" width="10.453125" style="4" customWidth="1"/>
    <col min="12286" max="12286" width="7.26953125" style="4" customWidth="1"/>
    <col min="12287" max="12287" width="10.26953125" style="4" customWidth="1"/>
    <col min="12288" max="12288" width="8" style="4" customWidth="1"/>
    <col min="12289" max="12289" width="10.26953125" style="4" customWidth="1"/>
    <col min="12290" max="12290" width="8.453125" style="4" customWidth="1"/>
    <col min="12291" max="12291" width="10.453125" style="4" customWidth="1"/>
    <col min="12292" max="12292" width="7.1796875" style="4" customWidth="1"/>
    <col min="12293" max="12293" width="10.26953125" style="4" customWidth="1"/>
    <col min="12294" max="12294" width="8.453125" style="4" customWidth="1"/>
    <col min="12295" max="12537" width="8.7265625" style="4"/>
    <col min="12538" max="12538" width="7" style="4" customWidth="1"/>
    <col min="12539" max="12539" width="20.54296875" style="4" customWidth="1"/>
    <col min="12540" max="12540" width="36.453125" style="4" customWidth="1"/>
    <col min="12541" max="12541" width="10.453125" style="4" customWidth="1"/>
    <col min="12542" max="12542" width="7.26953125" style="4" customWidth="1"/>
    <col min="12543" max="12543" width="10.26953125" style="4" customWidth="1"/>
    <col min="12544" max="12544" width="8" style="4" customWidth="1"/>
    <col min="12545" max="12545" width="10.26953125" style="4" customWidth="1"/>
    <col min="12546" max="12546" width="8.453125" style="4" customWidth="1"/>
    <col min="12547" max="12547" width="10.453125" style="4" customWidth="1"/>
    <col min="12548" max="12548" width="7.1796875" style="4" customWidth="1"/>
    <col min="12549" max="12549" width="10.26953125" style="4" customWidth="1"/>
    <col min="12550" max="12550" width="8.453125" style="4" customWidth="1"/>
    <col min="12551" max="12793" width="8.7265625" style="4"/>
    <col min="12794" max="12794" width="7" style="4" customWidth="1"/>
    <col min="12795" max="12795" width="20.54296875" style="4" customWidth="1"/>
    <col min="12796" max="12796" width="36.453125" style="4" customWidth="1"/>
    <col min="12797" max="12797" width="10.453125" style="4" customWidth="1"/>
    <col min="12798" max="12798" width="7.26953125" style="4" customWidth="1"/>
    <col min="12799" max="12799" width="10.26953125" style="4" customWidth="1"/>
    <col min="12800" max="12800" width="8" style="4" customWidth="1"/>
    <col min="12801" max="12801" width="10.26953125" style="4" customWidth="1"/>
    <col min="12802" max="12802" width="8.453125" style="4" customWidth="1"/>
    <col min="12803" max="12803" width="10.453125" style="4" customWidth="1"/>
    <col min="12804" max="12804" width="7.1796875" style="4" customWidth="1"/>
    <col min="12805" max="12805" width="10.26953125" style="4" customWidth="1"/>
    <col min="12806" max="12806" width="8.453125" style="4" customWidth="1"/>
    <col min="12807" max="13049" width="8.7265625" style="4"/>
    <col min="13050" max="13050" width="7" style="4" customWidth="1"/>
    <col min="13051" max="13051" width="20.54296875" style="4" customWidth="1"/>
    <col min="13052" max="13052" width="36.453125" style="4" customWidth="1"/>
    <col min="13053" max="13053" width="10.453125" style="4" customWidth="1"/>
    <col min="13054" max="13054" width="7.26953125" style="4" customWidth="1"/>
    <col min="13055" max="13055" width="10.26953125" style="4" customWidth="1"/>
    <col min="13056" max="13056" width="8" style="4" customWidth="1"/>
    <col min="13057" max="13057" width="10.26953125" style="4" customWidth="1"/>
    <col min="13058" max="13058" width="8.453125" style="4" customWidth="1"/>
    <col min="13059" max="13059" width="10.453125" style="4" customWidth="1"/>
    <col min="13060" max="13060" width="7.1796875" style="4" customWidth="1"/>
    <col min="13061" max="13061" width="10.26953125" style="4" customWidth="1"/>
    <col min="13062" max="13062" width="8.453125" style="4" customWidth="1"/>
    <col min="13063" max="13305" width="8.7265625" style="4"/>
    <col min="13306" max="13306" width="7" style="4" customWidth="1"/>
    <col min="13307" max="13307" width="20.54296875" style="4" customWidth="1"/>
    <col min="13308" max="13308" width="36.453125" style="4" customWidth="1"/>
    <col min="13309" max="13309" width="10.453125" style="4" customWidth="1"/>
    <col min="13310" max="13310" width="7.26953125" style="4" customWidth="1"/>
    <col min="13311" max="13311" width="10.26953125" style="4" customWidth="1"/>
    <col min="13312" max="13312" width="8" style="4" customWidth="1"/>
    <col min="13313" max="13313" width="10.26953125" style="4" customWidth="1"/>
    <col min="13314" max="13314" width="8.453125" style="4" customWidth="1"/>
    <col min="13315" max="13315" width="10.453125" style="4" customWidth="1"/>
    <col min="13316" max="13316" width="7.1796875" style="4" customWidth="1"/>
    <col min="13317" max="13317" width="10.26953125" style="4" customWidth="1"/>
    <col min="13318" max="13318" width="8.453125" style="4" customWidth="1"/>
    <col min="13319" max="13561" width="8.7265625" style="4"/>
    <col min="13562" max="13562" width="7" style="4" customWidth="1"/>
    <col min="13563" max="13563" width="20.54296875" style="4" customWidth="1"/>
    <col min="13564" max="13564" width="36.453125" style="4" customWidth="1"/>
    <col min="13565" max="13565" width="10.453125" style="4" customWidth="1"/>
    <col min="13566" max="13566" width="7.26953125" style="4" customWidth="1"/>
    <col min="13567" max="13567" width="10.26953125" style="4" customWidth="1"/>
    <col min="13568" max="13568" width="8" style="4" customWidth="1"/>
    <col min="13569" max="13569" width="10.26953125" style="4" customWidth="1"/>
    <col min="13570" max="13570" width="8.453125" style="4" customWidth="1"/>
    <col min="13571" max="13571" width="10.453125" style="4" customWidth="1"/>
    <col min="13572" max="13572" width="7.1796875" style="4" customWidth="1"/>
    <col min="13573" max="13573" width="10.26953125" style="4" customWidth="1"/>
    <col min="13574" max="13574" width="8.453125" style="4" customWidth="1"/>
    <col min="13575" max="13817" width="8.7265625" style="4"/>
    <col min="13818" max="13818" width="7" style="4" customWidth="1"/>
    <col min="13819" max="13819" width="20.54296875" style="4" customWidth="1"/>
    <col min="13820" max="13820" width="36.453125" style="4" customWidth="1"/>
    <col min="13821" max="13821" width="10.453125" style="4" customWidth="1"/>
    <col min="13822" max="13822" width="7.26953125" style="4" customWidth="1"/>
    <col min="13823" max="13823" width="10.26953125" style="4" customWidth="1"/>
    <col min="13824" max="13824" width="8" style="4" customWidth="1"/>
    <col min="13825" max="13825" width="10.26953125" style="4" customWidth="1"/>
    <col min="13826" max="13826" width="8.453125" style="4" customWidth="1"/>
    <col min="13827" max="13827" width="10.453125" style="4" customWidth="1"/>
    <col min="13828" max="13828" width="7.1796875" style="4" customWidth="1"/>
    <col min="13829" max="13829" width="10.26953125" style="4" customWidth="1"/>
    <col min="13830" max="13830" width="8.453125" style="4" customWidth="1"/>
    <col min="13831" max="14073" width="8.7265625" style="4"/>
    <col min="14074" max="14074" width="7" style="4" customWidth="1"/>
    <col min="14075" max="14075" width="20.54296875" style="4" customWidth="1"/>
    <col min="14076" max="14076" width="36.453125" style="4" customWidth="1"/>
    <col min="14077" max="14077" width="10.453125" style="4" customWidth="1"/>
    <col min="14078" max="14078" width="7.26953125" style="4" customWidth="1"/>
    <col min="14079" max="14079" width="10.26953125" style="4" customWidth="1"/>
    <col min="14080" max="14080" width="8" style="4" customWidth="1"/>
    <col min="14081" max="14081" width="10.26953125" style="4" customWidth="1"/>
    <col min="14082" max="14082" width="8.453125" style="4" customWidth="1"/>
    <col min="14083" max="14083" width="10.453125" style="4" customWidth="1"/>
    <col min="14084" max="14084" width="7.1796875" style="4" customWidth="1"/>
    <col min="14085" max="14085" width="10.26953125" style="4" customWidth="1"/>
    <col min="14086" max="14086" width="8.453125" style="4" customWidth="1"/>
    <col min="14087" max="14329" width="8.7265625" style="4"/>
    <col min="14330" max="14330" width="7" style="4" customWidth="1"/>
    <col min="14331" max="14331" width="20.54296875" style="4" customWidth="1"/>
    <col min="14332" max="14332" width="36.453125" style="4" customWidth="1"/>
    <col min="14333" max="14333" width="10.453125" style="4" customWidth="1"/>
    <col min="14334" max="14334" width="7.26953125" style="4" customWidth="1"/>
    <col min="14335" max="14335" width="10.26953125" style="4" customWidth="1"/>
    <col min="14336" max="14336" width="8" style="4" customWidth="1"/>
    <col min="14337" max="14337" width="10.26953125" style="4" customWidth="1"/>
    <col min="14338" max="14338" width="8.453125" style="4" customWidth="1"/>
    <col min="14339" max="14339" width="10.453125" style="4" customWidth="1"/>
    <col min="14340" max="14340" width="7.1796875" style="4" customWidth="1"/>
    <col min="14341" max="14341" width="10.26953125" style="4" customWidth="1"/>
    <col min="14342" max="14342" width="8.453125" style="4" customWidth="1"/>
    <col min="14343" max="14585" width="8.7265625" style="4"/>
    <col min="14586" max="14586" width="7" style="4" customWidth="1"/>
    <col min="14587" max="14587" width="20.54296875" style="4" customWidth="1"/>
    <col min="14588" max="14588" width="36.453125" style="4" customWidth="1"/>
    <col min="14589" max="14589" width="10.453125" style="4" customWidth="1"/>
    <col min="14590" max="14590" width="7.26953125" style="4" customWidth="1"/>
    <col min="14591" max="14591" width="10.26953125" style="4" customWidth="1"/>
    <col min="14592" max="14592" width="8" style="4" customWidth="1"/>
    <col min="14593" max="14593" width="10.26953125" style="4" customWidth="1"/>
    <col min="14594" max="14594" width="8.453125" style="4" customWidth="1"/>
    <col min="14595" max="14595" width="10.453125" style="4" customWidth="1"/>
    <col min="14596" max="14596" width="7.1796875" style="4" customWidth="1"/>
    <col min="14597" max="14597" width="10.26953125" style="4" customWidth="1"/>
    <col min="14598" max="14598" width="8.453125" style="4" customWidth="1"/>
    <col min="14599" max="14841" width="8.7265625" style="4"/>
    <col min="14842" max="14842" width="7" style="4" customWidth="1"/>
    <col min="14843" max="14843" width="20.54296875" style="4" customWidth="1"/>
    <col min="14844" max="14844" width="36.453125" style="4" customWidth="1"/>
    <col min="14845" max="14845" width="10.453125" style="4" customWidth="1"/>
    <col min="14846" max="14846" width="7.26953125" style="4" customWidth="1"/>
    <col min="14847" max="14847" width="10.26953125" style="4" customWidth="1"/>
    <col min="14848" max="14848" width="8" style="4" customWidth="1"/>
    <col min="14849" max="14849" width="10.26953125" style="4" customWidth="1"/>
    <col min="14850" max="14850" width="8.453125" style="4" customWidth="1"/>
    <col min="14851" max="14851" width="10.453125" style="4" customWidth="1"/>
    <col min="14852" max="14852" width="7.1796875" style="4" customWidth="1"/>
    <col min="14853" max="14853" width="10.26953125" style="4" customWidth="1"/>
    <col min="14854" max="14854" width="8.453125" style="4" customWidth="1"/>
    <col min="14855" max="15097" width="8.7265625" style="4"/>
    <col min="15098" max="15098" width="7" style="4" customWidth="1"/>
    <col min="15099" max="15099" width="20.54296875" style="4" customWidth="1"/>
    <col min="15100" max="15100" width="36.453125" style="4" customWidth="1"/>
    <col min="15101" max="15101" width="10.453125" style="4" customWidth="1"/>
    <col min="15102" max="15102" width="7.26953125" style="4" customWidth="1"/>
    <col min="15103" max="15103" width="10.26953125" style="4" customWidth="1"/>
    <col min="15104" max="15104" width="8" style="4" customWidth="1"/>
    <col min="15105" max="15105" width="10.26953125" style="4" customWidth="1"/>
    <col min="15106" max="15106" width="8.453125" style="4" customWidth="1"/>
    <col min="15107" max="15107" width="10.453125" style="4" customWidth="1"/>
    <col min="15108" max="15108" width="7.1796875" style="4" customWidth="1"/>
    <col min="15109" max="15109" width="10.26953125" style="4" customWidth="1"/>
    <col min="15110" max="15110" width="8.453125" style="4" customWidth="1"/>
    <col min="15111" max="15353" width="8.7265625" style="4"/>
    <col min="15354" max="15354" width="7" style="4" customWidth="1"/>
    <col min="15355" max="15355" width="20.54296875" style="4" customWidth="1"/>
    <col min="15356" max="15356" width="36.453125" style="4" customWidth="1"/>
    <col min="15357" max="15357" width="10.453125" style="4" customWidth="1"/>
    <col min="15358" max="15358" width="7.26953125" style="4" customWidth="1"/>
    <col min="15359" max="15359" width="10.26953125" style="4" customWidth="1"/>
    <col min="15360" max="15360" width="8" style="4" customWidth="1"/>
    <col min="15361" max="15361" width="10.26953125" style="4" customWidth="1"/>
    <col min="15362" max="15362" width="8.453125" style="4" customWidth="1"/>
    <col min="15363" max="15363" width="10.453125" style="4" customWidth="1"/>
    <col min="15364" max="15364" width="7.1796875" style="4" customWidth="1"/>
    <col min="15365" max="15365" width="10.26953125" style="4" customWidth="1"/>
    <col min="15366" max="15366" width="8.453125" style="4" customWidth="1"/>
    <col min="15367" max="15609" width="8.7265625" style="4"/>
    <col min="15610" max="15610" width="7" style="4" customWidth="1"/>
    <col min="15611" max="15611" width="20.54296875" style="4" customWidth="1"/>
    <col min="15612" max="15612" width="36.453125" style="4" customWidth="1"/>
    <col min="15613" max="15613" width="10.453125" style="4" customWidth="1"/>
    <col min="15614" max="15614" width="7.26953125" style="4" customWidth="1"/>
    <col min="15615" max="15615" width="10.26953125" style="4" customWidth="1"/>
    <col min="15616" max="15616" width="8" style="4" customWidth="1"/>
    <col min="15617" max="15617" width="10.26953125" style="4" customWidth="1"/>
    <col min="15618" max="15618" width="8.453125" style="4" customWidth="1"/>
    <col min="15619" max="15619" width="10.453125" style="4" customWidth="1"/>
    <col min="15620" max="15620" width="7.1796875" style="4" customWidth="1"/>
    <col min="15621" max="15621" width="10.26953125" style="4" customWidth="1"/>
    <col min="15622" max="15622" width="8.453125" style="4" customWidth="1"/>
    <col min="15623" max="15865" width="8.7265625" style="4"/>
    <col min="15866" max="15866" width="7" style="4" customWidth="1"/>
    <col min="15867" max="15867" width="20.54296875" style="4" customWidth="1"/>
    <col min="15868" max="15868" width="36.453125" style="4" customWidth="1"/>
    <col min="15869" max="15869" width="10.453125" style="4" customWidth="1"/>
    <col min="15870" max="15870" width="7.26953125" style="4" customWidth="1"/>
    <col min="15871" max="15871" width="10.26953125" style="4" customWidth="1"/>
    <col min="15872" max="15872" width="8" style="4" customWidth="1"/>
    <col min="15873" max="15873" width="10.26953125" style="4" customWidth="1"/>
    <col min="15874" max="15874" width="8.453125" style="4" customWidth="1"/>
    <col min="15875" max="15875" width="10.453125" style="4" customWidth="1"/>
    <col min="15876" max="15876" width="7.1796875" style="4" customWidth="1"/>
    <col min="15877" max="15877" width="10.26953125" style="4" customWidth="1"/>
    <col min="15878" max="15878" width="8.453125" style="4" customWidth="1"/>
    <col min="15879" max="16121" width="8.7265625" style="4"/>
    <col min="16122" max="16122" width="7" style="4" customWidth="1"/>
    <col min="16123" max="16123" width="20.54296875" style="4" customWidth="1"/>
    <col min="16124" max="16124" width="36.453125" style="4" customWidth="1"/>
    <col min="16125" max="16125" width="10.453125" style="4" customWidth="1"/>
    <col min="16126" max="16126" width="7.26953125" style="4" customWidth="1"/>
    <col min="16127" max="16127" width="10.26953125" style="4" customWidth="1"/>
    <col min="16128" max="16128" width="8" style="4" customWidth="1"/>
    <col min="16129" max="16129" width="10.26953125" style="4" customWidth="1"/>
    <col min="16130" max="16130" width="8.453125" style="4" customWidth="1"/>
    <col min="16131" max="16131" width="10.453125" style="4" customWidth="1"/>
    <col min="16132" max="16132" width="7.1796875" style="4" customWidth="1"/>
    <col min="16133" max="16133" width="10.26953125" style="4" customWidth="1"/>
    <col min="16134" max="16134" width="8.453125" style="4" customWidth="1"/>
    <col min="16135" max="16384" width="8.7265625" style="4"/>
  </cols>
  <sheetData>
    <row r="2" spans="1:10" s="19" customFormat="1" ht="15" customHeight="1" x14ac:dyDescent="0.45">
      <c r="A2" s="8"/>
      <c r="B2" s="138"/>
      <c r="C2" s="181" t="s">
        <v>25</v>
      </c>
      <c r="D2" s="178" t="s">
        <v>24</v>
      </c>
      <c r="E2" s="179"/>
      <c r="F2" s="180"/>
      <c r="G2" s="180"/>
      <c r="H2" s="180"/>
      <c r="I2" s="185" t="s">
        <v>91</v>
      </c>
      <c r="J2" s="186" t="s">
        <v>90</v>
      </c>
    </row>
    <row r="3" spans="1:10" s="162" customFormat="1" ht="15" customHeight="1" x14ac:dyDescent="0.35">
      <c r="F3" s="119" t="s">
        <v>45</v>
      </c>
      <c r="G3" s="120" t="s">
        <v>47</v>
      </c>
      <c r="H3" s="161"/>
      <c r="I3" s="161"/>
      <c r="J3" s="161"/>
    </row>
    <row r="4" spans="1:10" s="20" customFormat="1" ht="15" customHeight="1" x14ac:dyDescent="0.35">
      <c r="A4" s="13"/>
      <c r="B4" s="125" t="s">
        <v>15</v>
      </c>
      <c r="C4" s="125" t="s">
        <v>0</v>
      </c>
      <c r="D4" s="127" t="s">
        <v>8</v>
      </c>
      <c r="E4" s="127" t="s">
        <v>9</v>
      </c>
      <c r="F4" s="15" t="s">
        <v>12</v>
      </c>
      <c r="G4" s="169" t="s">
        <v>12</v>
      </c>
      <c r="H4" s="15" t="s">
        <v>4</v>
      </c>
      <c r="I4" s="169" t="s">
        <v>4</v>
      </c>
      <c r="J4" s="101" t="s">
        <v>4</v>
      </c>
    </row>
    <row r="5" spans="1:10" s="21" customFormat="1" ht="15" customHeight="1" x14ac:dyDescent="0.35">
      <c r="A5" s="18"/>
      <c r="B5" s="128">
        <v>0</v>
      </c>
      <c r="C5" s="168"/>
      <c r="D5" s="130"/>
      <c r="E5" s="130"/>
      <c r="F5" s="17" t="s">
        <v>10</v>
      </c>
      <c r="G5" s="170" t="s">
        <v>14</v>
      </c>
      <c r="H5" s="17" t="s">
        <v>10</v>
      </c>
      <c r="I5" s="170" t="s">
        <v>14</v>
      </c>
      <c r="J5" s="102" t="s">
        <v>11</v>
      </c>
    </row>
    <row r="6" spans="1:10" s="182" customFormat="1" ht="15" customHeight="1" x14ac:dyDescent="0.35">
      <c r="A6" s="18"/>
      <c r="B6" s="109"/>
      <c r="C6" s="174"/>
      <c r="D6" s="175"/>
      <c r="E6" s="175"/>
      <c r="F6" s="176"/>
      <c r="G6" s="176"/>
      <c r="H6" s="172"/>
      <c r="I6" s="172"/>
      <c r="J6" s="177"/>
    </row>
    <row r="7" spans="1:10" s="3" customFormat="1" ht="15" customHeight="1" x14ac:dyDescent="0.35">
      <c r="A7" s="2"/>
      <c r="B7" s="62">
        <f>B5+1</f>
        <v>1</v>
      </c>
      <c r="C7" s="5"/>
      <c r="D7" s="6"/>
      <c r="E7" s="191" t="str">
        <f>IF($J$2="copii 2",2008,IF($J$2="copii 3",2009,""))</f>
        <v/>
      </c>
      <c r="F7" s="97"/>
      <c r="G7" s="99"/>
      <c r="H7" s="63">
        <f>IF(F7=0,0,IF(F7&gt;tab!$A$702,0,IF(F7&lt;tab!$A$2,700,VLOOKUP(F7,tab!$A$2:$B$702,2,0))))</f>
        <v>0</v>
      </c>
      <c r="I7" s="95">
        <f>IF(G7=0,0,IF(G7&lt;tab!$M$1202,0,IF(G7&gt;tab!$M$2,700,VLOOKUP(G7,tab!$M$2:$N$1202,2,0))))</f>
        <v>0</v>
      </c>
      <c r="J7" s="188">
        <f t="shared" ref="J7:J38" si="0">H7+I7</f>
        <v>0</v>
      </c>
    </row>
    <row r="8" spans="1:10" s="3" customFormat="1" ht="15" customHeight="1" x14ac:dyDescent="0.35">
      <c r="A8" s="2"/>
      <c r="B8" s="62">
        <f t="shared" ref="B8:B39" si="1">B7+1</f>
        <v>2</v>
      </c>
      <c r="C8" s="5"/>
      <c r="D8" s="6"/>
      <c r="E8" s="191" t="str">
        <f t="shared" ref="E8:E71" si="2">IF($J$2="copii 2",2008,IF($J$2="copii 3",2009,""))</f>
        <v/>
      </c>
      <c r="F8" s="97"/>
      <c r="G8" s="99"/>
      <c r="H8" s="63">
        <f>IF(F8=0,0,IF(F8&gt;tab!$A$702,0,IF(F8&lt;tab!$A$2,700,VLOOKUP(F8,tab!$A$2:$B$702,2,0))))</f>
        <v>0</v>
      </c>
      <c r="I8" s="95">
        <f>IF(G8=0,0,IF(G8&lt;tab!$M$1202,0,IF(G8&gt;tab!$M$2,700,VLOOKUP(G8,tab!$M$2:$N$1202,2,0))))</f>
        <v>0</v>
      </c>
      <c r="J8" s="188">
        <f t="shared" si="0"/>
        <v>0</v>
      </c>
    </row>
    <row r="9" spans="1:10" s="3" customFormat="1" ht="15" customHeight="1" x14ac:dyDescent="0.35">
      <c r="A9" s="2"/>
      <c r="B9" s="62">
        <f t="shared" si="1"/>
        <v>3</v>
      </c>
      <c r="C9" s="5"/>
      <c r="D9" s="6"/>
      <c r="E9" s="191" t="str">
        <f t="shared" si="2"/>
        <v/>
      </c>
      <c r="F9" s="97"/>
      <c r="G9" s="99"/>
      <c r="H9" s="63">
        <f>IF(F9=0,0,IF(F9&gt;tab!$A$702,0,IF(F9&lt;tab!$A$2,700,VLOOKUP(F9,tab!$A$2:$B$702,2,0))))</f>
        <v>0</v>
      </c>
      <c r="I9" s="95">
        <f>IF(G9=0,0,IF(G9&lt;tab!$M$1202,0,IF(G9&gt;tab!$M$2,700,VLOOKUP(G9,tab!$M$2:$N$1202,2,0))))</f>
        <v>0</v>
      </c>
      <c r="J9" s="188">
        <f t="shared" si="0"/>
        <v>0</v>
      </c>
    </row>
    <row r="10" spans="1:10" s="3" customFormat="1" ht="15" customHeight="1" x14ac:dyDescent="0.35">
      <c r="A10" s="2"/>
      <c r="B10" s="62">
        <f t="shared" si="1"/>
        <v>4</v>
      </c>
      <c r="C10" s="5"/>
      <c r="D10" s="6"/>
      <c r="E10" s="191" t="str">
        <f t="shared" si="2"/>
        <v/>
      </c>
      <c r="F10" s="97"/>
      <c r="G10" s="99"/>
      <c r="H10" s="63">
        <f>IF(F10=0,0,IF(F10&gt;tab!$A$702,0,IF(F10&lt;tab!$A$2,700,VLOOKUP(F10,tab!$A$2:$B$702,2,0))))</f>
        <v>0</v>
      </c>
      <c r="I10" s="95">
        <f>IF(G10=0,0,IF(G10&lt;tab!$M$1202,0,IF(G10&gt;tab!$M$2,700,VLOOKUP(G10,tab!$M$2:$N$1202,2,0))))</f>
        <v>0</v>
      </c>
      <c r="J10" s="188">
        <f t="shared" si="0"/>
        <v>0</v>
      </c>
    </row>
    <row r="11" spans="1:10" s="3" customFormat="1" ht="15" customHeight="1" x14ac:dyDescent="0.35">
      <c r="A11" s="2"/>
      <c r="B11" s="62">
        <f t="shared" si="1"/>
        <v>5</v>
      </c>
      <c r="C11" s="5"/>
      <c r="D11" s="6"/>
      <c r="E11" s="191" t="str">
        <f t="shared" si="2"/>
        <v/>
      </c>
      <c r="F11" s="97"/>
      <c r="G11" s="99"/>
      <c r="H11" s="63">
        <f>IF(F11=0,0,IF(F11&gt;tab!$A$702,0,IF(F11&lt;tab!$A$2,700,VLOOKUP(F11,tab!$A$2:$B$702,2,0))))</f>
        <v>0</v>
      </c>
      <c r="I11" s="95">
        <f>IF(G11=0,0,IF(G11&lt;tab!$M$1202,0,IF(G11&gt;tab!$M$2,700,VLOOKUP(G11,tab!$M$2:$N$1202,2,0))))</f>
        <v>0</v>
      </c>
      <c r="J11" s="188">
        <f t="shared" si="0"/>
        <v>0</v>
      </c>
    </row>
    <row r="12" spans="1:10" s="3" customFormat="1" ht="15" customHeight="1" x14ac:dyDescent="0.35">
      <c r="A12" s="2"/>
      <c r="B12" s="62">
        <f t="shared" si="1"/>
        <v>6</v>
      </c>
      <c r="C12" s="5"/>
      <c r="D12" s="6"/>
      <c r="E12" s="191" t="str">
        <f t="shared" si="2"/>
        <v/>
      </c>
      <c r="F12" s="97"/>
      <c r="G12" s="99"/>
      <c r="H12" s="63">
        <f>IF(F12=0,0,IF(F12&gt;tab!$A$702,0,IF(F12&lt;tab!$A$2,700,VLOOKUP(F12,tab!$A$2:$B$702,2,0))))</f>
        <v>0</v>
      </c>
      <c r="I12" s="95">
        <f>IF(G12=0,0,IF(G12&lt;tab!$M$1202,0,IF(G12&gt;tab!$M$2,700,VLOOKUP(G12,tab!$M$2:$N$1202,2,0))))</f>
        <v>0</v>
      </c>
      <c r="J12" s="188">
        <f t="shared" si="0"/>
        <v>0</v>
      </c>
    </row>
    <row r="13" spans="1:10" s="3" customFormat="1" ht="15" customHeight="1" x14ac:dyDescent="0.35">
      <c r="A13" s="2"/>
      <c r="B13" s="62">
        <f t="shared" si="1"/>
        <v>7</v>
      </c>
      <c r="C13" s="5"/>
      <c r="D13" s="6"/>
      <c r="E13" s="191" t="str">
        <f t="shared" si="2"/>
        <v/>
      </c>
      <c r="F13" s="97"/>
      <c r="G13" s="99"/>
      <c r="H13" s="63">
        <f>IF(F13=0,0,IF(F13&gt;tab!$A$702,0,IF(F13&lt;tab!$A$2,700,VLOOKUP(F13,tab!$A$2:$B$702,2,0))))</f>
        <v>0</v>
      </c>
      <c r="I13" s="95">
        <f>IF(G13=0,0,IF(G13&lt;tab!$M$1202,0,IF(G13&gt;tab!$M$2,700,VLOOKUP(G13,tab!$M$2:$N$1202,2,0))))</f>
        <v>0</v>
      </c>
      <c r="J13" s="188">
        <f t="shared" si="0"/>
        <v>0</v>
      </c>
    </row>
    <row r="14" spans="1:10" s="3" customFormat="1" ht="15" customHeight="1" x14ac:dyDescent="0.35">
      <c r="A14" s="2"/>
      <c r="B14" s="62">
        <f t="shared" si="1"/>
        <v>8</v>
      </c>
      <c r="C14" s="5"/>
      <c r="D14" s="5"/>
      <c r="E14" s="191" t="str">
        <f t="shared" si="2"/>
        <v/>
      </c>
      <c r="F14" s="97"/>
      <c r="G14" s="99"/>
      <c r="H14" s="63">
        <f>IF(F14=0,0,IF(F14&gt;tab!$A$702,0,IF(F14&lt;tab!$A$2,700,VLOOKUP(F14,tab!$A$2:$B$702,2,0))))</f>
        <v>0</v>
      </c>
      <c r="I14" s="95">
        <f>IF(G14=0,0,IF(G14&lt;tab!$M$1202,0,IF(G14&gt;tab!$M$2,700,VLOOKUP(G14,tab!$M$2:$N$1202,2,0))))</f>
        <v>0</v>
      </c>
      <c r="J14" s="188">
        <f t="shared" si="0"/>
        <v>0</v>
      </c>
    </row>
    <row r="15" spans="1:10" s="3" customFormat="1" ht="15" customHeight="1" x14ac:dyDescent="0.35">
      <c r="A15" s="2"/>
      <c r="B15" s="62">
        <f t="shared" si="1"/>
        <v>9</v>
      </c>
      <c r="C15" s="5"/>
      <c r="D15" s="6"/>
      <c r="E15" s="191" t="str">
        <f t="shared" si="2"/>
        <v/>
      </c>
      <c r="F15" s="97"/>
      <c r="G15" s="99"/>
      <c r="H15" s="63">
        <f>IF(F15=0,0,IF(F15&gt;tab!$A$702,0,IF(F15&lt;tab!$A$2,700,VLOOKUP(F15,tab!$A$2:$B$702,2,0))))</f>
        <v>0</v>
      </c>
      <c r="I15" s="95">
        <f>IF(G15=0,0,IF(G15&lt;tab!$M$1202,0,IF(G15&gt;tab!$M$2,700,VLOOKUP(G15,tab!$M$2:$N$1202,2,0))))</f>
        <v>0</v>
      </c>
      <c r="J15" s="188">
        <f t="shared" si="0"/>
        <v>0</v>
      </c>
    </row>
    <row r="16" spans="1:10" s="3" customFormat="1" ht="15" customHeight="1" x14ac:dyDescent="0.35">
      <c r="A16" s="2"/>
      <c r="B16" s="62">
        <f t="shared" si="1"/>
        <v>10</v>
      </c>
      <c r="C16" s="5"/>
      <c r="D16" s="5"/>
      <c r="E16" s="191" t="str">
        <f t="shared" si="2"/>
        <v/>
      </c>
      <c r="F16" s="97"/>
      <c r="G16" s="99"/>
      <c r="H16" s="63">
        <f>IF(F16=0,0,IF(F16&gt;tab!$A$702,0,IF(F16&lt;tab!$A$2,700,VLOOKUP(F16,tab!$A$2:$B$702,2,0))))</f>
        <v>0</v>
      </c>
      <c r="I16" s="95">
        <f>IF(G16=0,0,IF(G16&lt;tab!$M$1202,0,IF(G16&gt;tab!$M$2,700,VLOOKUP(G16,tab!$M$2:$N$1202,2,0))))</f>
        <v>0</v>
      </c>
      <c r="J16" s="188">
        <f t="shared" si="0"/>
        <v>0</v>
      </c>
    </row>
    <row r="17" spans="1:10" ht="15" customHeight="1" x14ac:dyDescent="0.35">
      <c r="A17" s="2"/>
      <c r="B17" s="62">
        <f t="shared" si="1"/>
        <v>11</v>
      </c>
      <c r="C17" s="5"/>
      <c r="D17" s="5"/>
      <c r="E17" s="191" t="str">
        <f t="shared" si="2"/>
        <v/>
      </c>
      <c r="F17" s="97"/>
      <c r="G17" s="99"/>
      <c r="H17" s="63">
        <f>IF(F17=0,0,IF(F17&gt;tab!$A$702,0,IF(F17&lt;tab!$A$2,700,VLOOKUP(F17,tab!$A$2:$B$702,2,0))))</f>
        <v>0</v>
      </c>
      <c r="I17" s="95">
        <f>IF(G17=0,0,IF(G17&lt;tab!$M$1202,0,IF(G17&gt;tab!$M$2,700,VLOOKUP(G17,tab!$M$2:$N$1202,2,0))))</f>
        <v>0</v>
      </c>
      <c r="J17" s="188">
        <f t="shared" si="0"/>
        <v>0</v>
      </c>
    </row>
    <row r="18" spans="1:10" ht="15" customHeight="1" x14ac:dyDescent="0.35">
      <c r="A18" s="2"/>
      <c r="B18" s="62">
        <f t="shared" si="1"/>
        <v>12</v>
      </c>
      <c r="C18" s="5"/>
      <c r="D18" s="5"/>
      <c r="E18" s="191" t="str">
        <f t="shared" si="2"/>
        <v/>
      </c>
      <c r="F18" s="97"/>
      <c r="G18" s="99"/>
      <c r="H18" s="63">
        <f>IF(F18=0,0,IF(F18&gt;tab!$A$702,0,IF(F18&lt;tab!$A$2,700,VLOOKUP(F18,tab!$A$2:$B$702,2,0))))</f>
        <v>0</v>
      </c>
      <c r="I18" s="95">
        <f>IF(G18=0,0,IF(G18&lt;tab!$M$1202,0,IF(G18&gt;tab!$M$2,700,VLOOKUP(G18,tab!$M$2:$N$1202,2,0))))</f>
        <v>0</v>
      </c>
      <c r="J18" s="188">
        <f t="shared" si="0"/>
        <v>0</v>
      </c>
    </row>
    <row r="19" spans="1:10" ht="15" customHeight="1" x14ac:dyDescent="0.35">
      <c r="A19" s="2"/>
      <c r="B19" s="62">
        <f t="shared" si="1"/>
        <v>13</v>
      </c>
      <c r="C19" s="5"/>
      <c r="D19" s="5"/>
      <c r="E19" s="191" t="str">
        <f t="shared" si="2"/>
        <v/>
      </c>
      <c r="F19" s="97"/>
      <c r="G19" s="99"/>
      <c r="H19" s="63">
        <f>IF(F19=0,0,IF(F19&gt;tab!$A$702,0,IF(F19&lt;tab!$A$2,700,VLOOKUP(F19,tab!$A$2:$B$702,2,0))))</f>
        <v>0</v>
      </c>
      <c r="I19" s="95">
        <f>IF(G19=0,0,IF(G19&lt;tab!$M$1202,0,IF(G19&gt;tab!$M$2,700,VLOOKUP(G19,tab!$M$2:$N$1202,2,0))))</f>
        <v>0</v>
      </c>
      <c r="J19" s="188">
        <f t="shared" si="0"/>
        <v>0</v>
      </c>
    </row>
    <row r="20" spans="1:10" ht="15" customHeight="1" x14ac:dyDescent="0.35">
      <c r="A20" s="2"/>
      <c r="B20" s="62">
        <f t="shared" si="1"/>
        <v>14</v>
      </c>
      <c r="C20" s="5"/>
      <c r="D20" s="5"/>
      <c r="E20" s="191" t="str">
        <f t="shared" si="2"/>
        <v/>
      </c>
      <c r="F20" s="97"/>
      <c r="G20" s="99"/>
      <c r="H20" s="63">
        <f>IF(F20=0,0,IF(F20&gt;tab!$A$702,0,IF(F20&lt;tab!$A$2,700,VLOOKUP(F20,tab!$A$2:$B$702,2,0))))</f>
        <v>0</v>
      </c>
      <c r="I20" s="95">
        <f>IF(G20=0,0,IF(G20&lt;tab!$M$1202,0,IF(G20&gt;tab!$M$2,700,VLOOKUP(G20,tab!$M$2:$N$1202,2,0))))</f>
        <v>0</v>
      </c>
      <c r="J20" s="188">
        <f t="shared" si="0"/>
        <v>0</v>
      </c>
    </row>
    <row r="21" spans="1:10" ht="15" customHeight="1" x14ac:dyDescent="0.35">
      <c r="A21" s="2"/>
      <c r="B21" s="62">
        <f t="shared" si="1"/>
        <v>15</v>
      </c>
      <c r="C21" s="5"/>
      <c r="D21" s="5"/>
      <c r="E21" s="191" t="str">
        <f t="shared" si="2"/>
        <v/>
      </c>
      <c r="F21" s="97"/>
      <c r="G21" s="99"/>
      <c r="H21" s="63">
        <f>IF(F21=0,0,IF(F21&gt;tab!$A$702,0,IF(F21&lt;tab!$A$2,700,VLOOKUP(F21,tab!$A$2:$B$702,2,0))))</f>
        <v>0</v>
      </c>
      <c r="I21" s="95">
        <f>IF(G21=0,0,IF(G21&lt;tab!$M$1202,0,IF(G21&gt;tab!$M$2,700,VLOOKUP(G21,tab!$M$2:$N$1202,2,0))))</f>
        <v>0</v>
      </c>
      <c r="J21" s="188">
        <f t="shared" si="0"/>
        <v>0</v>
      </c>
    </row>
    <row r="22" spans="1:10" ht="15" customHeight="1" x14ac:dyDescent="0.35">
      <c r="A22" s="2"/>
      <c r="B22" s="62">
        <f t="shared" si="1"/>
        <v>16</v>
      </c>
      <c r="C22" s="5"/>
      <c r="D22" s="5"/>
      <c r="E22" s="191" t="str">
        <f t="shared" si="2"/>
        <v/>
      </c>
      <c r="F22" s="97"/>
      <c r="G22" s="99"/>
      <c r="H22" s="63">
        <f>IF(F22=0,0,IF(F22&gt;tab!$A$702,0,IF(F22&lt;tab!$A$2,700,VLOOKUP(F22,tab!$A$2:$B$702,2,0))))</f>
        <v>0</v>
      </c>
      <c r="I22" s="95">
        <f>IF(G22=0,0,IF(G22&lt;tab!$M$1202,0,IF(G22&gt;tab!$M$2,700,VLOOKUP(G22,tab!$M$2:$N$1202,2,0))))</f>
        <v>0</v>
      </c>
      <c r="J22" s="188">
        <f t="shared" si="0"/>
        <v>0</v>
      </c>
    </row>
    <row r="23" spans="1:10" ht="15" customHeight="1" x14ac:dyDescent="0.35">
      <c r="A23" s="2"/>
      <c r="B23" s="62">
        <f t="shared" si="1"/>
        <v>17</v>
      </c>
      <c r="C23" s="5"/>
      <c r="D23" s="5"/>
      <c r="E23" s="191" t="str">
        <f t="shared" si="2"/>
        <v/>
      </c>
      <c r="F23" s="97"/>
      <c r="G23" s="99"/>
      <c r="H23" s="63">
        <f>IF(F23=0,0,IF(F23&gt;tab!$A$702,0,IF(F23&lt;tab!$A$2,700,VLOOKUP(F23,tab!$A$2:$B$702,2,0))))</f>
        <v>0</v>
      </c>
      <c r="I23" s="95">
        <f>IF(G23=0,0,IF(G23&lt;tab!$M$1202,0,IF(G23&gt;tab!$M$2,700,VLOOKUP(G23,tab!$M$2:$N$1202,2,0))))</f>
        <v>0</v>
      </c>
      <c r="J23" s="188">
        <f t="shared" si="0"/>
        <v>0</v>
      </c>
    </row>
    <row r="24" spans="1:10" ht="15" customHeight="1" x14ac:dyDescent="0.35">
      <c r="A24" s="2"/>
      <c r="B24" s="62">
        <f t="shared" si="1"/>
        <v>18</v>
      </c>
      <c r="C24" s="5"/>
      <c r="D24" s="5"/>
      <c r="E24" s="191" t="str">
        <f t="shared" si="2"/>
        <v/>
      </c>
      <c r="F24" s="97"/>
      <c r="G24" s="99"/>
      <c r="H24" s="63">
        <f>IF(F24=0,0,IF(F24&gt;tab!$A$702,0,IF(F24&lt;tab!$A$2,700,VLOOKUP(F24,tab!$A$2:$B$702,2,0))))</f>
        <v>0</v>
      </c>
      <c r="I24" s="95">
        <f>IF(G24=0,0,IF(G24&lt;tab!$M$1202,0,IF(G24&gt;tab!$M$2,700,VLOOKUP(G24,tab!$M$2:$N$1202,2,0))))</f>
        <v>0</v>
      </c>
      <c r="J24" s="188">
        <f t="shared" si="0"/>
        <v>0</v>
      </c>
    </row>
    <row r="25" spans="1:10" ht="15" customHeight="1" x14ac:dyDescent="0.35">
      <c r="A25" s="2"/>
      <c r="B25" s="62">
        <f t="shared" si="1"/>
        <v>19</v>
      </c>
      <c r="C25" s="5"/>
      <c r="D25" s="5"/>
      <c r="E25" s="191" t="str">
        <f t="shared" si="2"/>
        <v/>
      </c>
      <c r="F25" s="97"/>
      <c r="G25" s="99"/>
      <c r="H25" s="63">
        <f>IF(F25=0,0,IF(F25&gt;tab!$A$702,0,IF(F25&lt;tab!$A$2,700,VLOOKUP(F25,tab!$A$2:$B$702,2,0))))</f>
        <v>0</v>
      </c>
      <c r="I25" s="95">
        <f>IF(G25=0,0,IF(G25&lt;tab!$M$1202,0,IF(G25&gt;tab!$M$2,700,VLOOKUP(G25,tab!$M$2:$N$1202,2,0))))</f>
        <v>0</v>
      </c>
      <c r="J25" s="188">
        <f t="shared" si="0"/>
        <v>0</v>
      </c>
    </row>
    <row r="26" spans="1:10" ht="15" customHeight="1" x14ac:dyDescent="0.35">
      <c r="A26" s="2"/>
      <c r="B26" s="62">
        <f t="shared" si="1"/>
        <v>20</v>
      </c>
      <c r="C26" s="5"/>
      <c r="D26" s="5"/>
      <c r="E26" s="191" t="str">
        <f t="shared" si="2"/>
        <v/>
      </c>
      <c r="F26" s="97"/>
      <c r="G26" s="99"/>
      <c r="H26" s="63">
        <f>IF(F26=0,0,IF(F26&gt;tab!$A$702,0,IF(F26&lt;tab!$A$2,700,VLOOKUP(F26,tab!$A$2:$B$702,2,0))))</f>
        <v>0</v>
      </c>
      <c r="I26" s="95">
        <f>IF(G26=0,0,IF(G26&lt;tab!$M$1202,0,IF(G26&gt;tab!$M$2,700,VLOOKUP(G26,tab!$M$2:$N$1202,2,0))))</f>
        <v>0</v>
      </c>
      <c r="J26" s="188">
        <f t="shared" si="0"/>
        <v>0</v>
      </c>
    </row>
    <row r="27" spans="1:10" ht="15" customHeight="1" x14ac:dyDescent="0.35">
      <c r="A27" s="2"/>
      <c r="B27" s="62">
        <f t="shared" si="1"/>
        <v>21</v>
      </c>
      <c r="C27" s="5"/>
      <c r="D27" s="5"/>
      <c r="E27" s="191" t="str">
        <f t="shared" si="2"/>
        <v/>
      </c>
      <c r="F27" s="97"/>
      <c r="G27" s="99"/>
      <c r="H27" s="63">
        <f>IF(F27=0,0,IF(F27&gt;tab!$A$702,0,IF(F27&lt;tab!$A$2,700,VLOOKUP(F27,tab!$A$2:$B$702,2,0))))</f>
        <v>0</v>
      </c>
      <c r="I27" s="95">
        <f>IF(G27=0,0,IF(G27&lt;tab!$M$1202,0,IF(G27&gt;tab!$M$2,700,VLOOKUP(G27,tab!$M$2:$N$1202,2,0))))</f>
        <v>0</v>
      </c>
      <c r="J27" s="188">
        <f t="shared" si="0"/>
        <v>0</v>
      </c>
    </row>
    <row r="28" spans="1:10" ht="15" customHeight="1" x14ac:dyDescent="0.35">
      <c r="A28" s="2"/>
      <c r="B28" s="62">
        <f t="shared" si="1"/>
        <v>22</v>
      </c>
      <c r="C28" s="5"/>
      <c r="D28" s="5"/>
      <c r="E28" s="191" t="str">
        <f t="shared" si="2"/>
        <v/>
      </c>
      <c r="F28" s="97"/>
      <c r="G28" s="99"/>
      <c r="H28" s="63">
        <f>IF(F28=0,0,IF(F28&gt;tab!$A$702,0,IF(F28&lt;tab!$A$2,700,VLOOKUP(F28,tab!$A$2:$B$702,2,0))))</f>
        <v>0</v>
      </c>
      <c r="I28" s="95">
        <f>IF(G28=0,0,IF(G28&lt;tab!$M$1202,0,IF(G28&gt;tab!$M$2,700,VLOOKUP(G28,tab!$M$2:$N$1202,2,0))))</f>
        <v>0</v>
      </c>
      <c r="J28" s="188">
        <f t="shared" si="0"/>
        <v>0</v>
      </c>
    </row>
    <row r="29" spans="1:10" ht="15" customHeight="1" x14ac:dyDescent="0.35">
      <c r="A29" s="2"/>
      <c r="B29" s="62">
        <f t="shared" si="1"/>
        <v>23</v>
      </c>
      <c r="C29" s="5"/>
      <c r="D29" s="5"/>
      <c r="E29" s="191" t="str">
        <f t="shared" si="2"/>
        <v/>
      </c>
      <c r="F29" s="97"/>
      <c r="G29" s="99"/>
      <c r="H29" s="63">
        <f>IF(F29=0,0,IF(F29&gt;tab!$A$702,0,IF(F29&lt;tab!$A$2,700,VLOOKUP(F29,tab!$A$2:$B$702,2,0))))</f>
        <v>0</v>
      </c>
      <c r="I29" s="95">
        <f>IF(G29=0,0,IF(G29&lt;tab!$M$1202,0,IF(G29&gt;tab!$M$2,700,VLOOKUP(G29,tab!$M$2:$N$1202,2,0))))</f>
        <v>0</v>
      </c>
      <c r="J29" s="188">
        <f t="shared" si="0"/>
        <v>0</v>
      </c>
    </row>
    <row r="30" spans="1:10" ht="15" customHeight="1" x14ac:dyDescent="0.35">
      <c r="A30" s="2"/>
      <c r="B30" s="62">
        <f t="shared" si="1"/>
        <v>24</v>
      </c>
      <c r="C30" s="5"/>
      <c r="D30" s="5"/>
      <c r="E30" s="191" t="str">
        <f t="shared" si="2"/>
        <v/>
      </c>
      <c r="F30" s="97"/>
      <c r="G30" s="99"/>
      <c r="H30" s="63">
        <f>IF(F30=0,0,IF(F30&gt;tab!$A$702,0,IF(F30&lt;tab!$A$2,700,VLOOKUP(F30,tab!$A$2:$B$702,2,0))))</f>
        <v>0</v>
      </c>
      <c r="I30" s="95">
        <f>IF(G30=0,0,IF(G30&lt;tab!$M$1202,0,IF(G30&gt;tab!$M$2,700,VLOOKUP(G30,tab!$M$2:$N$1202,2,0))))</f>
        <v>0</v>
      </c>
      <c r="J30" s="188">
        <f t="shared" si="0"/>
        <v>0</v>
      </c>
    </row>
    <row r="31" spans="1:10" ht="15" customHeight="1" x14ac:dyDescent="0.35">
      <c r="A31" s="2"/>
      <c r="B31" s="62">
        <f t="shared" si="1"/>
        <v>25</v>
      </c>
      <c r="C31" s="5"/>
      <c r="D31" s="5"/>
      <c r="E31" s="191" t="str">
        <f t="shared" si="2"/>
        <v/>
      </c>
      <c r="F31" s="97"/>
      <c r="G31" s="99"/>
      <c r="H31" s="63">
        <f>IF(F31=0,0,IF(F31&gt;tab!$A$702,0,IF(F31&lt;tab!$A$2,700,VLOOKUP(F31,tab!$A$2:$B$702,2,0))))</f>
        <v>0</v>
      </c>
      <c r="I31" s="95">
        <f>IF(G31=0,0,IF(G31&lt;tab!$M$1202,0,IF(G31&gt;tab!$M$2,700,VLOOKUP(G31,tab!$M$2:$N$1202,2,0))))</f>
        <v>0</v>
      </c>
      <c r="J31" s="188">
        <f t="shared" si="0"/>
        <v>0</v>
      </c>
    </row>
    <row r="32" spans="1:10" ht="15" customHeight="1" x14ac:dyDescent="0.35">
      <c r="A32" s="2"/>
      <c r="B32" s="62">
        <f t="shared" si="1"/>
        <v>26</v>
      </c>
      <c r="C32" s="5"/>
      <c r="D32" s="5"/>
      <c r="E32" s="191" t="str">
        <f t="shared" si="2"/>
        <v/>
      </c>
      <c r="F32" s="97"/>
      <c r="G32" s="99"/>
      <c r="H32" s="63">
        <f>IF(F32=0,0,IF(F32&gt;tab!$A$702,0,IF(F32&lt;tab!$A$2,700,VLOOKUP(F32,tab!$A$2:$B$702,2,0))))</f>
        <v>0</v>
      </c>
      <c r="I32" s="95">
        <f>IF(G32=0,0,IF(G32&lt;tab!$M$1202,0,IF(G32&gt;tab!$M$2,700,VLOOKUP(G32,tab!$M$2:$N$1202,2,0))))</f>
        <v>0</v>
      </c>
      <c r="J32" s="188">
        <f t="shared" si="0"/>
        <v>0</v>
      </c>
    </row>
    <row r="33" spans="1:10" ht="15" customHeight="1" x14ac:dyDescent="0.35">
      <c r="A33" s="2"/>
      <c r="B33" s="62">
        <f t="shared" si="1"/>
        <v>27</v>
      </c>
      <c r="C33" s="5"/>
      <c r="D33" s="5"/>
      <c r="E33" s="191" t="str">
        <f t="shared" si="2"/>
        <v/>
      </c>
      <c r="F33" s="97"/>
      <c r="G33" s="99"/>
      <c r="H33" s="63">
        <f>IF(F33=0,0,IF(F33&gt;tab!$A$702,0,IF(F33&lt;tab!$A$2,700,VLOOKUP(F33,tab!$A$2:$B$702,2,0))))</f>
        <v>0</v>
      </c>
      <c r="I33" s="95">
        <f>IF(G33=0,0,IF(G33&lt;tab!$M$1202,0,IF(G33&gt;tab!$M$2,700,VLOOKUP(G33,tab!$M$2:$N$1202,2,0))))</f>
        <v>0</v>
      </c>
      <c r="J33" s="188">
        <f t="shared" si="0"/>
        <v>0</v>
      </c>
    </row>
    <row r="34" spans="1:10" ht="15" customHeight="1" x14ac:dyDescent="0.35">
      <c r="A34" s="2"/>
      <c r="B34" s="62">
        <f t="shared" si="1"/>
        <v>28</v>
      </c>
      <c r="C34" s="5"/>
      <c r="D34" s="5"/>
      <c r="E34" s="191" t="str">
        <f t="shared" si="2"/>
        <v/>
      </c>
      <c r="F34" s="97"/>
      <c r="G34" s="99"/>
      <c r="H34" s="63">
        <f>IF(F34=0,0,IF(F34&gt;tab!$A$702,0,IF(F34&lt;tab!$A$2,700,VLOOKUP(F34,tab!$A$2:$B$702,2,0))))</f>
        <v>0</v>
      </c>
      <c r="I34" s="95">
        <f>IF(G34=0,0,IF(G34&lt;tab!$M$1202,0,IF(G34&gt;tab!$M$2,700,VLOOKUP(G34,tab!$M$2:$N$1202,2,0))))</f>
        <v>0</v>
      </c>
      <c r="J34" s="188">
        <f t="shared" si="0"/>
        <v>0</v>
      </c>
    </row>
    <row r="35" spans="1:10" ht="15" customHeight="1" x14ac:dyDescent="0.35">
      <c r="A35" s="2"/>
      <c r="B35" s="62">
        <f t="shared" si="1"/>
        <v>29</v>
      </c>
      <c r="C35" s="5"/>
      <c r="D35" s="5"/>
      <c r="E35" s="191" t="str">
        <f t="shared" si="2"/>
        <v/>
      </c>
      <c r="F35" s="97"/>
      <c r="G35" s="99"/>
      <c r="H35" s="63">
        <f>IF(F35=0,0,IF(F35&gt;tab!$A$702,0,IF(F35&lt;tab!$A$2,700,VLOOKUP(F35,tab!$A$2:$B$702,2,0))))</f>
        <v>0</v>
      </c>
      <c r="I35" s="95">
        <f>IF(G35=0,0,IF(G35&lt;tab!$M$1202,0,IF(G35&gt;tab!$M$2,700,VLOOKUP(G35,tab!$M$2:$N$1202,2,0))))</f>
        <v>0</v>
      </c>
      <c r="J35" s="188">
        <f t="shared" si="0"/>
        <v>0</v>
      </c>
    </row>
    <row r="36" spans="1:10" ht="15" customHeight="1" x14ac:dyDescent="0.35">
      <c r="A36" s="2"/>
      <c r="B36" s="62">
        <f t="shared" si="1"/>
        <v>30</v>
      </c>
      <c r="C36" s="5"/>
      <c r="D36" s="5"/>
      <c r="E36" s="191" t="str">
        <f t="shared" si="2"/>
        <v/>
      </c>
      <c r="F36" s="97"/>
      <c r="G36" s="99"/>
      <c r="H36" s="63">
        <f>IF(F36=0,0,IF(F36&gt;tab!$A$702,0,IF(F36&lt;tab!$A$2,700,VLOOKUP(F36,tab!$A$2:$B$702,2,0))))</f>
        <v>0</v>
      </c>
      <c r="I36" s="95">
        <f>IF(G36=0,0,IF(G36&lt;tab!$M$1202,0,IF(G36&gt;tab!$M$2,700,VLOOKUP(G36,tab!$M$2:$N$1202,2,0))))</f>
        <v>0</v>
      </c>
      <c r="J36" s="188">
        <f t="shared" si="0"/>
        <v>0</v>
      </c>
    </row>
    <row r="37" spans="1:10" ht="15" customHeight="1" x14ac:dyDescent="0.35">
      <c r="A37" s="2"/>
      <c r="B37" s="62">
        <f t="shared" si="1"/>
        <v>31</v>
      </c>
      <c r="C37" s="5"/>
      <c r="D37" s="5"/>
      <c r="E37" s="191" t="str">
        <f t="shared" si="2"/>
        <v/>
      </c>
      <c r="F37" s="97"/>
      <c r="G37" s="99"/>
      <c r="H37" s="63">
        <f>IF(F37=0,0,IF(F37&gt;tab!$A$702,0,IF(F37&lt;tab!$A$2,700,VLOOKUP(F37,tab!$A$2:$B$702,2,0))))</f>
        <v>0</v>
      </c>
      <c r="I37" s="95">
        <f>IF(G37=0,0,IF(G37&lt;tab!$M$1202,0,IF(G37&gt;tab!$M$2,700,VLOOKUP(G37,tab!$M$2:$N$1202,2,0))))</f>
        <v>0</v>
      </c>
      <c r="J37" s="188">
        <f t="shared" si="0"/>
        <v>0</v>
      </c>
    </row>
    <row r="38" spans="1:10" ht="15" customHeight="1" x14ac:dyDescent="0.35">
      <c r="A38" s="2"/>
      <c r="B38" s="62">
        <f t="shared" si="1"/>
        <v>32</v>
      </c>
      <c r="C38" s="5"/>
      <c r="D38" s="5"/>
      <c r="E38" s="191" t="str">
        <f t="shared" si="2"/>
        <v/>
      </c>
      <c r="F38" s="97"/>
      <c r="G38" s="99"/>
      <c r="H38" s="63">
        <f>IF(F38=0,0,IF(F38&gt;tab!$A$702,0,IF(F38&lt;tab!$A$2,700,VLOOKUP(F38,tab!$A$2:$B$702,2,0))))</f>
        <v>0</v>
      </c>
      <c r="I38" s="95">
        <f>IF(G38=0,0,IF(G38&lt;tab!$M$1202,0,IF(G38&gt;tab!$M$2,700,VLOOKUP(G38,tab!$M$2:$N$1202,2,0))))</f>
        <v>0</v>
      </c>
      <c r="J38" s="188">
        <f t="shared" si="0"/>
        <v>0</v>
      </c>
    </row>
    <row r="39" spans="1:10" ht="15" customHeight="1" x14ac:dyDescent="0.35">
      <c r="A39" s="2"/>
      <c r="B39" s="62">
        <f t="shared" si="1"/>
        <v>33</v>
      </c>
      <c r="C39" s="5"/>
      <c r="D39" s="5"/>
      <c r="E39" s="191" t="str">
        <f t="shared" si="2"/>
        <v/>
      </c>
      <c r="F39" s="97"/>
      <c r="G39" s="99"/>
      <c r="H39" s="63">
        <f>IF(F39=0,0,IF(F39&gt;tab!$A$702,0,IF(F39&lt;tab!$A$2,700,VLOOKUP(F39,tab!$A$2:$B$702,2,0))))</f>
        <v>0</v>
      </c>
      <c r="I39" s="95">
        <f>IF(G39=0,0,IF(G39&lt;tab!$M$1202,0,IF(G39&gt;tab!$M$2,700,VLOOKUP(G39,tab!$M$2:$N$1202,2,0))))</f>
        <v>0</v>
      </c>
      <c r="J39" s="188">
        <f t="shared" ref="J39:J70" si="3">H39+I39</f>
        <v>0</v>
      </c>
    </row>
    <row r="40" spans="1:10" ht="15" customHeight="1" x14ac:dyDescent="0.35">
      <c r="A40" s="2"/>
      <c r="B40" s="62">
        <f t="shared" ref="B40:B71" si="4">B39+1</f>
        <v>34</v>
      </c>
      <c r="C40" s="5"/>
      <c r="D40" s="5"/>
      <c r="E40" s="191" t="str">
        <f t="shared" si="2"/>
        <v/>
      </c>
      <c r="F40" s="97"/>
      <c r="G40" s="99"/>
      <c r="H40" s="63">
        <f>IF(F40=0,0,IF(F40&gt;tab!$A$702,0,IF(F40&lt;tab!$A$2,700,VLOOKUP(F40,tab!$A$2:$B$702,2,0))))</f>
        <v>0</v>
      </c>
      <c r="I40" s="95">
        <f>IF(G40=0,0,IF(G40&lt;tab!$M$1202,0,IF(G40&gt;tab!$M$2,700,VLOOKUP(G40,tab!$M$2:$N$1202,2,0))))</f>
        <v>0</v>
      </c>
      <c r="J40" s="188">
        <f t="shared" si="3"/>
        <v>0</v>
      </c>
    </row>
    <row r="41" spans="1:10" ht="15" customHeight="1" x14ac:dyDescent="0.35">
      <c r="A41" s="2"/>
      <c r="B41" s="62">
        <f t="shared" si="4"/>
        <v>35</v>
      </c>
      <c r="C41" s="5"/>
      <c r="D41" s="5"/>
      <c r="E41" s="191" t="str">
        <f t="shared" si="2"/>
        <v/>
      </c>
      <c r="F41" s="97"/>
      <c r="G41" s="99"/>
      <c r="H41" s="63">
        <f>IF(F41=0,0,IF(F41&gt;tab!$A$702,0,IF(F41&lt;tab!$A$2,700,VLOOKUP(F41,tab!$A$2:$B$702,2,0))))</f>
        <v>0</v>
      </c>
      <c r="I41" s="95">
        <f>IF(G41=0,0,IF(G41&lt;tab!$M$1202,0,IF(G41&gt;tab!$M$2,700,VLOOKUP(G41,tab!$M$2:$N$1202,2,0))))</f>
        <v>0</v>
      </c>
      <c r="J41" s="188">
        <f t="shared" si="3"/>
        <v>0</v>
      </c>
    </row>
    <row r="42" spans="1:10" ht="15" customHeight="1" x14ac:dyDescent="0.35">
      <c r="A42" s="2"/>
      <c r="B42" s="62">
        <f t="shared" si="4"/>
        <v>36</v>
      </c>
      <c r="C42" s="5"/>
      <c r="D42" s="5"/>
      <c r="E42" s="191" t="str">
        <f t="shared" si="2"/>
        <v/>
      </c>
      <c r="F42" s="97"/>
      <c r="G42" s="99"/>
      <c r="H42" s="63">
        <f>IF(F42=0,0,IF(F42&gt;tab!$A$702,0,IF(F42&lt;tab!$A$2,700,VLOOKUP(F42,tab!$A$2:$B$702,2,0))))</f>
        <v>0</v>
      </c>
      <c r="I42" s="95">
        <f>IF(G42=0,0,IF(G42&lt;tab!$M$1202,0,IF(G42&gt;tab!$M$2,700,VLOOKUP(G42,tab!$M$2:$N$1202,2,0))))</f>
        <v>0</v>
      </c>
      <c r="J42" s="188">
        <f t="shared" si="3"/>
        <v>0</v>
      </c>
    </row>
    <row r="43" spans="1:10" ht="15" customHeight="1" x14ac:dyDescent="0.35">
      <c r="A43" s="2"/>
      <c r="B43" s="62">
        <f t="shared" si="4"/>
        <v>37</v>
      </c>
      <c r="C43" s="5"/>
      <c r="D43" s="5"/>
      <c r="E43" s="191" t="str">
        <f t="shared" si="2"/>
        <v/>
      </c>
      <c r="F43" s="97"/>
      <c r="G43" s="99"/>
      <c r="H43" s="63">
        <f>IF(F43=0,0,IF(F43&gt;tab!$A$702,0,IF(F43&lt;tab!$A$2,700,VLOOKUP(F43,tab!$A$2:$B$702,2,0))))</f>
        <v>0</v>
      </c>
      <c r="I43" s="95">
        <f>IF(G43=0,0,IF(G43&lt;tab!$M$1202,0,IF(G43&gt;tab!$M$2,700,VLOOKUP(G43,tab!$M$2:$N$1202,2,0))))</f>
        <v>0</v>
      </c>
      <c r="J43" s="188">
        <f t="shared" si="3"/>
        <v>0</v>
      </c>
    </row>
    <row r="44" spans="1:10" ht="15" customHeight="1" x14ac:dyDescent="0.35">
      <c r="A44" s="2"/>
      <c r="B44" s="62">
        <f t="shared" si="4"/>
        <v>38</v>
      </c>
      <c r="C44" s="5"/>
      <c r="D44" s="5"/>
      <c r="E44" s="191" t="str">
        <f t="shared" si="2"/>
        <v/>
      </c>
      <c r="F44" s="97"/>
      <c r="G44" s="99"/>
      <c r="H44" s="63">
        <f>IF(F44=0,0,IF(F44&gt;tab!$A$702,0,IF(F44&lt;tab!$A$2,700,VLOOKUP(F44,tab!$A$2:$B$702,2,0))))</f>
        <v>0</v>
      </c>
      <c r="I44" s="95">
        <f>IF(G44=0,0,IF(G44&lt;tab!$M$1202,0,IF(G44&gt;tab!$M$2,700,VLOOKUP(G44,tab!$M$2:$N$1202,2,0))))</f>
        <v>0</v>
      </c>
      <c r="J44" s="188">
        <f t="shared" si="3"/>
        <v>0</v>
      </c>
    </row>
    <row r="45" spans="1:10" ht="15" customHeight="1" x14ac:dyDescent="0.35">
      <c r="A45" s="2"/>
      <c r="B45" s="62">
        <f t="shared" si="4"/>
        <v>39</v>
      </c>
      <c r="C45" s="5"/>
      <c r="D45" s="5"/>
      <c r="E45" s="191" t="str">
        <f t="shared" si="2"/>
        <v/>
      </c>
      <c r="F45" s="97"/>
      <c r="G45" s="99"/>
      <c r="H45" s="63">
        <f>IF(F45=0,0,IF(F45&gt;tab!$A$702,0,IF(F45&lt;tab!$A$2,700,VLOOKUP(F45,tab!$A$2:$B$702,2,0))))</f>
        <v>0</v>
      </c>
      <c r="I45" s="95">
        <f>IF(G45=0,0,IF(G45&lt;tab!$M$1202,0,IF(G45&gt;tab!$M$2,700,VLOOKUP(G45,tab!$M$2:$N$1202,2,0))))</f>
        <v>0</v>
      </c>
      <c r="J45" s="188">
        <f t="shared" si="3"/>
        <v>0</v>
      </c>
    </row>
    <row r="46" spans="1:10" ht="15" customHeight="1" x14ac:dyDescent="0.35">
      <c r="A46" s="2"/>
      <c r="B46" s="62">
        <f t="shared" si="4"/>
        <v>40</v>
      </c>
      <c r="C46" s="5"/>
      <c r="D46" s="5"/>
      <c r="E46" s="191" t="str">
        <f t="shared" si="2"/>
        <v/>
      </c>
      <c r="F46" s="97"/>
      <c r="G46" s="99"/>
      <c r="H46" s="63">
        <f>IF(F46=0,0,IF(F46&gt;tab!$A$702,0,IF(F46&lt;tab!$A$2,700,VLOOKUP(F46,tab!$A$2:$B$702,2,0))))</f>
        <v>0</v>
      </c>
      <c r="I46" s="95">
        <f>IF(G46=0,0,IF(G46&lt;tab!$M$1202,0,IF(G46&gt;tab!$M$2,700,VLOOKUP(G46,tab!$M$2:$N$1202,2,0))))</f>
        <v>0</v>
      </c>
      <c r="J46" s="188">
        <f t="shared" si="3"/>
        <v>0</v>
      </c>
    </row>
    <row r="47" spans="1:10" ht="15" customHeight="1" x14ac:dyDescent="0.35">
      <c r="B47" s="62">
        <f t="shared" si="4"/>
        <v>41</v>
      </c>
      <c r="C47" s="5"/>
      <c r="D47" s="5"/>
      <c r="E47" s="191" t="str">
        <f t="shared" si="2"/>
        <v/>
      </c>
      <c r="F47" s="97"/>
      <c r="G47" s="99"/>
      <c r="H47" s="63">
        <f>IF(F47=0,0,IF(F47&gt;tab!$A$702,0,IF(F47&lt;tab!$A$2,700,VLOOKUP(F47,tab!$A$2:$B$702,2,0))))</f>
        <v>0</v>
      </c>
      <c r="I47" s="95">
        <f>IF(G47=0,0,IF(G47&lt;tab!$M$1202,0,IF(G47&gt;tab!$M$2,700,VLOOKUP(G47,tab!$M$2:$N$1202,2,0))))</f>
        <v>0</v>
      </c>
      <c r="J47" s="188">
        <f t="shared" si="3"/>
        <v>0</v>
      </c>
    </row>
    <row r="48" spans="1:10" ht="15" customHeight="1" x14ac:dyDescent="0.35">
      <c r="B48" s="62">
        <f t="shared" si="4"/>
        <v>42</v>
      </c>
      <c r="C48" s="5"/>
      <c r="D48" s="5"/>
      <c r="E48" s="191" t="str">
        <f t="shared" si="2"/>
        <v/>
      </c>
      <c r="F48" s="97"/>
      <c r="G48" s="99"/>
      <c r="H48" s="63">
        <f>IF(F48=0,0,IF(F48&gt;tab!$A$702,0,IF(F48&lt;tab!$A$2,700,VLOOKUP(F48,tab!$A$2:$B$702,2,0))))</f>
        <v>0</v>
      </c>
      <c r="I48" s="95">
        <f>IF(G48=0,0,IF(G48&lt;tab!$M$1202,0,IF(G48&gt;tab!$M$2,700,VLOOKUP(G48,tab!$M$2:$N$1202,2,0))))</f>
        <v>0</v>
      </c>
      <c r="J48" s="188">
        <f t="shared" si="3"/>
        <v>0</v>
      </c>
    </row>
    <row r="49" spans="2:10" ht="15" customHeight="1" x14ac:dyDescent="0.35">
      <c r="B49" s="62">
        <f t="shared" si="4"/>
        <v>43</v>
      </c>
      <c r="C49" s="5"/>
      <c r="D49" s="5"/>
      <c r="E49" s="191" t="str">
        <f t="shared" si="2"/>
        <v/>
      </c>
      <c r="F49" s="97"/>
      <c r="G49" s="99"/>
      <c r="H49" s="63">
        <f>IF(F49=0,0,IF(F49&gt;tab!$A$702,0,IF(F49&lt;tab!$A$2,700,VLOOKUP(F49,tab!$A$2:$B$702,2,0))))</f>
        <v>0</v>
      </c>
      <c r="I49" s="95">
        <f>IF(G49=0,0,IF(G49&lt;tab!$M$1202,0,IF(G49&gt;tab!$M$2,700,VLOOKUP(G49,tab!$M$2:$N$1202,2,0))))</f>
        <v>0</v>
      </c>
      <c r="J49" s="188">
        <f t="shared" si="3"/>
        <v>0</v>
      </c>
    </row>
    <row r="50" spans="2:10" ht="15" customHeight="1" x14ac:dyDescent="0.35">
      <c r="B50" s="62">
        <f t="shared" si="4"/>
        <v>44</v>
      </c>
      <c r="C50" s="5"/>
      <c r="D50" s="5"/>
      <c r="E50" s="191" t="str">
        <f t="shared" si="2"/>
        <v/>
      </c>
      <c r="F50" s="97"/>
      <c r="G50" s="99"/>
      <c r="H50" s="63">
        <f>IF(F50=0,0,IF(F50&gt;tab!$A$702,0,IF(F50&lt;tab!$A$2,700,VLOOKUP(F50,tab!$A$2:$B$702,2,0))))</f>
        <v>0</v>
      </c>
      <c r="I50" s="95">
        <f>IF(G50=0,0,IF(G50&lt;tab!$M$1202,0,IF(G50&gt;tab!$M$2,700,VLOOKUP(G50,tab!$M$2:$N$1202,2,0))))</f>
        <v>0</v>
      </c>
      <c r="J50" s="188">
        <f t="shared" si="3"/>
        <v>0</v>
      </c>
    </row>
    <row r="51" spans="2:10" ht="15" customHeight="1" x14ac:dyDescent="0.35">
      <c r="B51" s="62">
        <f t="shared" si="4"/>
        <v>45</v>
      </c>
      <c r="C51" s="5"/>
      <c r="D51" s="5"/>
      <c r="E51" s="191" t="str">
        <f t="shared" si="2"/>
        <v/>
      </c>
      <c r="F51" s="97"/>
      <c r="G51" s="99"/>
      <c r="H51" s="63">
        <f>IF(F51=0,0,IF(F51&gt;tab!$A$702,0,IF(F51&lt;tab!$A$2,700,VLOOKUP(F51,tab!$A$2:$B$702,2,0))))</f>
        <v>0</v>
      </c>
      <c r="I51" s="95">
        <f>IF(G51=0,0,IF(G51&lt;tab!$M$1202,0,IF(G51&gt;tab!$M$2,700,VLOOKUP(G51,tab!$M$2:$N$1202,2,0))))</f>
        <v>0</v>
      </c>
      <c r="J51" s="188">
        <f t="shared" si="3"/>
        <v>0</v>
      </c>
    </row>
    <row r="52" spans="2:10" ht="15" customHeight="1" x14ac:dyDescent="0.35">
      <c r="B52" s="62">
        <f t="shared" si="4"/>
        <v>46</v>
      </c>
      <c r="C52" s="5"/>
      <c r="D52" s="5"/>
      <c r="E52" s="191" t="str">
        <f t="shared" si="2"/>
        <v/>
      </c>
      <c r="F52" s="97"/>
      <c r="G52" s="99"/>
      <c r="H52" s="63">
        <f>IF(F52=0,0,IF(F52&gt;tab!$A$702,0,IF(F52&lt;tab!$A$2,700,VLOOKUP(F52,tab!$A$2:$B$702,2,0))))</f>
        <v>0</v>
      </c>
      <c r="I52" s="95">
        <f>IF(G52=0,0,IF(G52&lt;tab!$M$1202,0,IF(G52&gt;tab!$M$2,700,VLOOKUP(G52,tab!$M$2:$N$1202,2,0))))</f>
        <v>0</v>
      </c>
      <c r="J52" s="188">
        <f t="shared" si="3"/>
        <v>0</v>
      </c>
    </row>
    <row r="53" spans="2:10" ht="15" customHeight="1" x14ac:dyDescent="0.35">
      <c r="B53" s="62">
        <f t="shared" si="4"/>
        <v>47</v>
      </c>
      <c r="C53" s="5"/>
      <c r="D53" s="5"/>
      <c r="E53" s="191" t="str">
        <f t="shared" si="2"/>
        <v/>
      </c>
      <c r="F53" s="97"/>
      <c r="G53" s="99"/>
      <c r="H53" s="63">
        <f>IF(F53=0,0,IF(F53&gt;tab!$A$702,0,IF(F53&lt;tab!$A$2,700,VLOOKUP(F53,tab!$A$2:$B$702,2,0))))</f>
        <v>0</v>
      </c>
      <c r="I53" s="95">
        <f>IF(G53=0,0,IF(G53&lt;tab!$M$1202,0,IF(G53&gt;tab!$M$2,700,VLOOKUP(G53,tab!$M$2:$N$1202,2,0))))</f>
        <v>0</v>
      </c>
      <c r="J53" s="188">
        <f t="shared" si="3"/>
        <v>0</v>
      </c>
    </row>
    <row r="54" spans="2:10" ht="15" customHeight="1" x14ac:dyDescent="0.35">
      <c r="B54" s="62">
        <f t="shared" si="4"/>
        <v>48</v>
      </c>
      <c r="C54" s="5"/>
      <c r="D54" s="5"/>
      <c r="E54" s="191" t="str">
        <f t="shared" si="2"/>
        <v/>
      </c>
      <c r="F54" s="97"/>
      <c r="G54" s="99"/>
      <c r="H54" s="63">
        <f>IF(F54=0,0,IF(F54&gt;tab!$A$702,0,IF(F54&lt;tab!$A$2,700,VLOOKUP(F54,tab!$A$2:$B$702,2,0))))</f>
        <v>0</v>
      </c>
      <c r="I54" s="95">
        <f>IF(G54=0,0,IF(G54&lt;tab!$M$1202,0,IF(G54&gt;tab!$M$2,700,VLOOKUP(G54,tab!$M$2:$N$1202,2,0))))</f>
        <v>0</v>
      </c>
      <c r="J54" s="188">
        <f t="shared" si="3"/>
        <v>0</v>
      </c>
    </row>
    <row r="55" spans="2:10" ht="15" customHeight="1" x14ac:dyDescent="0.35">
      <c r="B55" s="62">
        <f t="shared" si="4"/>
        <v>49</v>
      </c>
      <c r="C55" s="5"/>
      <c r="D55" s="5"/>
      <c r="E55" s="191" t="str">
        <f t="shared" si="2"/>
        <v/>
      </c>
      <c r="F55" s="97"/>
      <c r="G55" s="99"/>
      <c r="H55" s="63">
        <f>IF(F55=0,0,IF(F55&gt;tab!$A$702,0,IF(F55&lt;tab!$A$2,700,VLOOKUP(F55,tab!$A$2:$B$702,2,0))))</f>
        <v>0</v>
      </c>
      <c r="I55" s="95">
        <f>IF(G55=0,0,IF(G55&lt;tab!$M$1202,0,IF(G55&gt;tab!$M$2,700,VLOOKUP(G55,tab!$M$2:$N$1202,2,0))))</f>
        <v>0</v>
      </c>
      <c r="J55" s="188">
        <f t="shared" si="3"/>
        <v>0</v>
      </c>
    </row>
    <row r="56" spans="2:10" ht="15" customHeight="1" x14ac:dyDescent="0.35">
      <c r="B56" s="62">
        <f t="shared" si="4"/>
        <v>50</v>
      </c>
      <c r="C56" s="5"/>
      <c r="D56" s="5"/>
      <c r="E56" s="191" t="str">
        <f t="shared" si="2"/>
        <v/>
      </c>
      <c r="F56" s="97"/>
      <c r="G56" s="99"/>
      <c r="H56" s="63">
        <f>IF(F56=0,0,IF(F56&gt;tab!$A$702,0,IF(F56&lt;tab!$A$2,700,VLOOKUP(F56,tab!$A$2:$B$702,2,0))))</f>
        <v>0</v>
      </c>
      <c r="I56" s="95">
        <f>IF(G56=0,0,IF(G56&lt;tab!$M$1202,0,IF(G56&gt;tab!$M$2,700,VLOOKUP(G56,tab!$M$2:$N$1202,2,0))))</f>
        <v>0</v>
      </c>
      <c r="J56" s="188">
        <f t="shared" si="3"/>
        <v>0</v>
      </c>
    </row>
    <row r="57" spans="2:10" ht="15" customHeight="1" x14ac:dyDescent="0.35">
      <c r="B57" s="62">
        <f t="shared" si="4"/>
        <v>51</v>
      </c>
      <c r="C57" s="5"/>
      <c r="D57" s="5"/>
      <c r="E57" s="191" t="str">
        <f t="shared" si="2"/>
        <v/>
      </c>
      <c r="F57" s="97"/>
      <c r="G57" s="99"/>
      <c r="H57" s="63">
        <f>IF(F57=0,0,IF(F57&gt;tab!$A$702,0,IF(F57&lt;tab!$A$2,700,VLOOKUP(F57,tab!$A$2:$B$702,2,0))))</f>
        <v>0</v>
      </c>
      <c r="I57" s="95">
        <f>IF(G57=0,0,IF(G57&lt;tab!$M$1202,0,IF(G57&gt;tab!$M$2,700,VLOOKUP(G57,tab!$M$2:$N$1202,2,0))))</f>
        <v>0</v>
      </c>
      <c r="J57" s="188">
        <f t="shared" si="3"/>
        <v>0</v>
      </c>
    </row>
    <row r="58" spans="2:10" ht="15" customHeight="1" x14ac:dyDescent="0.35">
      <c r="B58" s="62">
        <f t="shared" si="4"/>
        <v>52</v>
      </c>
      <c r="C58" s="5"/>
      <c r="D58" s="5"/>
      <c r="E58" s="191" t="str">
        <f t="shared" si="2"/>
        <v/>
      </c>
      <c r="F58" s="97"/>
      <c r="G58" s="99"/>
      <c r="H58" s="63">
        <f>IF(F58=0,0,IF(F58&gt;tab!$A$702,0,IF(F58&lt;tab!$A$2,700,VLOOKUP(F58,tab!$A$2:$B$702,2,0))))</f>
        <v>0</v>
      </c>
      <c r="I58" s="95">
        <f>IF(G58=0,0,IF(G58&lt;tab!$M$1202,0,IF(G58&gt;tab!$M$2,700,VLOOKUP(G58,tab!$M$2:$N$1202,2,0))))</f>
        <v>0</v>
      </c>
      <c r="J58" s="188">
        <f t="shared" si="3"/>
        <v>0</v>
      </c>
    </row>
    <row r="59" spans="2:10" ht="15" customHeight="1" x14ac:dyDescent="0.35">
      <c r="B59" s="62">
        <f t="shared" si="4"/>
        <v>53</v>
      </c>
      <c r="C59" s="5"/>
      <c r="D59" s="5"/>
      <c r="E59" s="191" t="str">
        <f t="shared" si="2"/>
        <v/>
      </c>
      <c r="F59" s="97"/>
      <c r="G59" s="99"/>
      <c r="H59" s="63">
        <f>IF(F59=0,0,IF(F59&gt;tab!$A$702,0,IF(F59&lt;tab!$A$2,700,VLOOKUP(F59,tab!$A$2:$B$702,2,0))))</f>
        <v>0</v>
      </c>
      <c r="I59" s="95">
        <f>IF(G59=0,0,IF(G59&lt;tab!$M$1202,0,IF(G59&gt;tab!$M$2,700,VLOOKUP(G59,tab!$M$2:$N$1202,2,0))))</f>
        <v>0</v>
      </c>
      <c r="J59" s="188">
        <f t="shared" si="3"/>
        <v>0</v>
      </c>
    </row>
    <row r="60" spans="2:10" ht="15" customHeight="1" x14ac:dyDescent="0.35">
      <c r="B60" s="62">
        <f t="shared" si="4"/>
        <v>54</v>
      </c>
      <c r="C60" s="5"/>
      <c r="D60" s="5"/>
      <c r="E60" s="191" t="str">
        <f t="shared" si="2"/>
        <v/>
      </c>
      <c r="F60" s="97"/>
      <c r="G60" s="99"/>
      <c r="H60" s="63">
        <f>IF(F60=0,0,IF(F60&gt;tab!$A$702,0,IF(F60&lt;tab!$A$2,700,VLOOKUP(F60,tab!$A$2:$B$702,2,0))))</f>
        <v>0</v>
      </c>
      <c r="I60" s="95">
        <f>IF(G60=0,0,IF(G60&lt;tab!$M$1202,0,IF(G60&gt;tab!$M$2,700,VLOOKUP(G60,tab!$M$2:$N$1202,2,0))))</f>
        <v>0</v>
      </c>
      <c r="J60" s="188">
        <f t="shared" si="3"/>
        <v>0</v>
      </c>
    </row>
    <row r="61" spans="2:10" ht="15" customHeight="1" x14ac:dyDescent="0.35">
      <c r="B61" s="62">
        <f t="shared" si="4"/>
        <v>55</v>
      </c>
      <c r="C61" s="5"/>
      <c r="D61" s="5"/>
      <c r="E61" s="191" t="str">
        <f t="shared" si="2"/>
        <v/>
      </c>
      <c r="F61" s="97"/>
      <c r="G61" s="99"/>
      <c r="H61" s="63">
        <f>IF(F61=0,0,IF(F61&gt;tab!$A$702,0,IF(F61&lt;tab!$A$2,700,VLOOKUP(F61,tab!$A$2:$B$702,2,0))))</f>
        <v>0</v>
      </c>
      <c r="I61" s="95">
        <f>IF(G61=0,0,IF(G61&lt;tab!$M$1202,0,IF(G61&gt;tab!$M$2,700,VLOOKUP(G61,tab!$M$2:$N$1202,2,0))))</f>
        <v>0</v>
      </c>
      <c r="J61" s="188">
        <f t="shared" si="3"/>
        <v>0</v>
      </c>
    </row>
    <row r="62" spans="2:10" ht="15" customHeight="1" x14ac:dyDescent="0.35">
      <c r="B62" s="62">
        <f t="shared" si="4"/>
        <v>56</v>
      </c>
      <c r="C62" s="5"/>
      <c r="D62" s="5"/>
      <c r="E62" s="191" t="str">
        <f t="shared" si="2"/>
        <v/>
      </c>
      <c r="F62" s="97"/>
      <c r="G62" s="99"/>
      <c r="H62" s="63">
        <f>IF(F62=0,0,IF(F62&gt;tab!$A$702,0,IF(F62&lt;tab!$A$2,700,VLOOKUP(F62,tab!$A$2:$B$702,2,0))))</f>
        <v>0</v>
      </c>
      <c r="I62" s="95">
        <f>IF(G62=0,0,IF(G62&lt;tab!$M$1202,0,IF(G62&gt;tab!$M$2,700,VLOOKUP(G62,tab!$M$2:$N$1202,2,0))))</f>
        <v>0</v>
      </c>
      <c r="J62" s="188">
        <f t="shared" si="3"/>
        <v>0</v>
      </c>
    </row>
    <row r="63" spans="2:10" ht="15" customHeight="1" x14ac:dyDescent="0.35">
      <c r="B63" s="62">
        <f t="shared" si="4"/>
        <v>57</v>
      </c>
      <c r="C63" s="5"/>
      <c r="D63" s="5"/>
      <c r="E63" s="191" t="str">
        <f t="shared" si="2"/>
        <v/>
      </c>
      <c r="F63" s="97"/>
      <c r="G63" s="99"/>
      <c r="H63" s="63">
        <f>IF(F63=0,0,IF(F63&gt;tab!$A$702,0,IF(F63&lt;tab!$A$2,700,VLOOKUP(F63,tab!$A$2:$B$702,2,0))))</f>
        <v>0</v>
      </c>
      <c r="I63" s="95">
        <f>IF(G63=0,0,IF(G63&lt;tab!$M$1202,0,IF(G63&gt;tab!$M$2,700,VLOOKUP(G63,tab!$M$2:$N$1202,2,0))))</f>
        <v>0</v>
      </c>
      <c r="J63" s="188">
        <f t="shared" si="3"/>
        <v>0</v>
      </c>
    </row>
    <row r="64" spans="2:10" ht="15" customHeight="1" x14ac:dyDescent="0.35">
      <c r="B64" s="62">
        <f t="shared" si="4"/>
        <v>58</v>
      </c>
      <c r="C64" s="5"/>
      <c r="D64" s="5"/>
      <c r="E64" s="191" t="str">
        <f t="shared" si="2"/>
        <v/>
      </c>
      <c r="F64" s="97"/>
      <c r="G64" s="99"/>
      <c r="H64" s="63">
        <f>IF(F64=0,0,IF(F64&gt;tab!$A$702,0,IF(F64&lt;tab!$A$2,700,VLOOKUP(F64,tab!$A$2:$B$702,2,0))))</f>
        <v>0</v>
      </c>
      <c r="I64" s="95">
        <f>IF(G64=0,0,IF(G64&lt;tab!$M$1202,0,IF(G64&gt;tab!$M$2,700,VLOOKUP(G64,tab!$M$2:$N$1202,2,0))))</f>
        <v>0</v>
      </c>
      <c r="J64" s="188">
        <f t="shared" si="3"/>
        <v>0</v>
      </c>
    </row>
    <row r="65" spans="2:10" ht="15" customHeight="1" x14ac:dyDescent="0.35">
      <c r="B65" s="62">
        <f t="shared" si="4"/>
        <v>59</v>
      </c>
      <c r="C65" s="5"/>
      <c r="D65" s="5"/>
      <c r="E65" s="191" t="str">
        <f t="shared" si="2"/>
        <v/>
      </c>
      <c r="F65" s="97"/>
      <c r="G65" s="99"/>
      <c r="H65" s="63">
        <f>IF(F65=0,0,IF(F65&gt;tab!$A$702,0,IF(F65&lt;tab!$A$2,700,VLOOKUP(F65,tab!$A$2:$B$702,2,0))))</f>
        <v>0</v>
      </c>
      <c r="I65" s="95">
        <f>IF(G65=0,0,IF(G65&lt;tab!$M$1202,0,IF(G65&gt;tab!$M$2,700,VLOOKUP(G65,tab!$M$2:$N$1202,2,0))))</f>
        <v>0</v>
      </c>
      <c r="J65" s="188">
        <f t="shared" si="3"/>
        <v>0</v>
      </c>
    </row>
    <row r="66" spans="2:10" ht="15" customHeight="1" x14ac:dyDescent="0.35">
      <c r="B66" s="62">
        <f t="shared" si="4"/>
        <v>60</v>
      </c>
      <c r="C66" s="5"/>
      <c r="D66" s="5"/>
      <c r="E66" s="191" t="str">
        <f t="shared" si="2"/>
        <v/>
      </c>
      <c r="F66" s="97"/>
      <c r="G66" s="99"/>
      <c r="H66" s="63">
        <f>IF(F66=0,0,IF(F66&gt;tab!$A$702,0,IF(F66&lt;tab!$A$2,700,VLOOKUP(F66,tab!$A$2:$B$702,2,0))))</f>
        <v>0</v>
      </c>
      <c r="I66" s="95">
        <f>IF(G66=0,0,IF(G66&lt;tab!$M$1202,0,IF(G66&gt;tab!$M$2,700,VLOOKUP(G66,tab!$M$2:$N$1202,2,0))))</f>
        <v>0</v>
      </c>
      <c r="J66" s="188">
        <f t="shared" si="3"/>
        <v>0</v>
      </c>
    </row>
    <row r="67" spans="2:10" ht="15" customHeight="1" x14ac:dyDescent="0.35">
      <c r="B67" s="62">
        <f t="shared" si="4"/>
        <v>61</v>
      </c>
      <c r="C67" s="5"/>
      <c r="D67" s="5"/>
      <c r="E67" s="191" t="str">
        <f t="shared" si="2"/>
        <v/>
      </c>
      <c r="F67" s="97"/>
      <c r="G67" s="99"/>
      <c r="H67" s="63">
        <f>IF(F67=0,0,IF(F67&gt;tab!$A$702,0,IF(F67&lt;tab!$A$2,700,VLOOKUP(F67,tab!$A$2:$B$702,2,0))))</f>
        <v>0</v>
      </c>
      <c r="I67" s="95">
        <f>IF(G67=0,0,IF(G67&lt;tab!$M$1202,0,IF(G67&gt;tab!$M$2,700,VLOOKUP(G67,tab!$M$2:$N$1202,2,0))))</f>
        <v>0</v>
      </c>
      <c r="J67" s="188">
        <f t="shared" si="3"/>
        <v>0</v>
      </c>
    </row>
    <row r="68" spans="2:10" ht="15" customHeight="1" x14ac:dyDescent="0.35">
      <c r="B68" s="62">
        <f t="shared" si="4"/>
        <v>62</v>
      </c>
      <c r="C68" s="5"/>
      <c r="D68" s="5"/>
      <c r="E68" s="191" t="str">
        <f t="shared" si="2"/>
        <v/>
      </c>
      <c r="F68" s="97"/>
      <c r="G68" s="99"/>
      <c r="H68" s="63">
        <f>IF(F68=0,0,IF(F68&gt;tab!$A$702,0,IF(F68&lt;tab!$A$2,700,VLOOKUP(F68,tab!$A$2:$B$702,2,0))))</f>
        <v>0</v>
      </c>
      <c r="I68" s="95">
        <f>IF(G68=0,0,IF(G68&lt;tab!$M$1202,0,IF(G68&gt;tab!$M$2,700,VLOOKUP(G68,tab!$M$2:$N$1202,2,0))))</f>
        <v>0</v>
      </c>
      <c r="J68" s="188">
        <f t="shared" si="3"/>
        <v>0</v>
      </c>
    </row>
    <row r="69" spans="2:10" ht="15" customHeight="1" x14ac:dyDescent="0.35">
      <c r="B69" s="62">
        <f t="shared" si="4"/>
        <v>63</v>
      </c>
      <c r="C69" s="5"/>
      <c r="D69" s="5"/>
      <c r="E69" s="191" t="str">
        <f t="shared" si="2"/>
        <v/>
      </c>
      <c r="F69" s="97"/>
      <c r="G69" s="99"/>
      <c r="H69" s="63">
        <f>IF(F69=0,0,IF(F69&gt;tab!$A$702,0,IF(F69&lt;tab!$A$2,700,VLOOKUP(F69,tab!$A$2:$B$702,2,0))))</f>
        <v>0</v>
      </c>
      <c r="I69" s="95">
        <f>IF(G69=0,0,IF(G69&lt;tab!$M$1202,0,IF(G69&gt;tab!$M$2,700,VLOOKUP(G69,tab!$M$2:$N$1202,2,0))))</f>
        <v>0</v>
      </c>
      <c r="J69" s="188">
        <f t="shared" si="3"/>
        <v>0</v>
      </c>
    </row>
    <row r="70" spans="2:10" ht="15" customHeight="1" x14ac:dyDescent="0.35">
      <c r="B70" s="62">
        <f t="shared" si="4"/>
        <v>64</v>
      </c>
      <c r="C70" s="5"/>
      <c r="D70" s="5"/>
      <c r="E70" s="191" t="str">
        <f t="shared" si="2"/>
        <v/>
      </c>
      <c r="F70" s="97"/>
      <c r="G70" s="99"/>
      <c r="H70" s="63">
        <f>IF(F70=0,0,IF(F70&gt;tab!$A$702,0,IF(F70&lt;tab!$A$2,700,VLOOKUP(F70,tab!$A$2:$B$702,2,0))))</f>
        <v>0</v>
      </c>
      <c r="I70" s="95">
        <f>IF(G70=0,0,IF(G70&lt;tab!$M$1202,0,IF(G70&gt;tab!$M$2,700,VLOOKUP(G70,tab!$M$2:$N$1202,2,0))))</f>
        <v>0</v>
      </c>
      <c r="J70" s="188">
        <f t="shared" si="3"/>
        <v>0</v>
      </c>
    </row>
    <row r="71" spans="2:10" ht="15" customHeight="1" x14ac:dyDescent="0.35">
      <c r="B71" s="62">
        <f t="shared" si="4"/>
        <v>65</v>
      </c>
      <c r="C71" s="5"/>
      <c r="D71" s="5"/>
      <c r="E71" s="191" t="str">
        <f t="shared" si="2"/>
        <v/>
      </c>
      <c r="F71" s="97"/>
      <c r="G71" s="99"/>
      <c r="H71" s="63">
        <f>IF(F71=0,0,IF(F71&gt;tab!$A$702,0,IF(F71&lt;tab!$A$2,700,VLOOKUP(F71,tab!$A$2:$B$702,2,0))))</f>
        <v>0</v>
      </c>
      <c r="I71" s="95">
        <f>IF(G71=0,0,IF(G71&lt;tab!$M$1202,0,IF(G71&gt;tab!$M$2,700,VLOOKUP(G71,tab!$M$2:$N$1202,2,0))))</f>
        <v>0</v>
      </c>
      <c r="J71" s="188">
        <f t="shared" ref="J71:J102" si="5">H71+I71</f>
        <v>0</v>
      </c>
    </row>
    <row r="72" spans="2:10" ht="15" customHeight="1" x14ac:dyDescent="0.35">
      <c r="B72" s="62">
        <f t="shared" ref="B72:B106" si="6">B71+1</f>
        <v>66</v>
      </c>
      <c r="C72" s="5"/>
      <c r="D72" s="5"/>
      <c r="E72" s="191" t="str">
        <f t="shared" ref="E72:E106" si="7">IF($J$2="copii 2",2008,IF($J$2="copii 3",2009,""))</f>
        <v/>
      </c>
      <c r="F72" s="97"/>
      <c r="G72" s="99"/>
      <c r="H72" s="63">
        <f>IF(F72=0,0,IF(F72&gt;tab!$A$702,0,IF(F72&lt;tab!$A$2,700,VLOOKUP(F72,tab!$A$2:$B$702,2,0))))</f>
        <v>0</v>
      </c>
      <c r="I72" s="95">
        <f>IF(G72=0,0,IF(G72&lt;tab!$M$1202,0,IF(G72&gt;tab!$M$2,700,VLOOKUP(G72,tab!$M$2:$N$1202,2,0))))</f>
        <v>0</v>
      </c>
      <c r="J72" s="188">
        <f t="shared" si="5"/>
        <v>0</v>
      </c>
    </row>
    <row r="73" spans="2:10" ht="15" customHeight="1" x14ac:dyDescent="0.35">
      <c r="B73" s="62">
        <f t="shared" si="6"/>
        <v>67</v>
      </c>
      <c r="C73" s="5"/>
      <c r="D73" s="5"/>
      <c r="E73" s="191" t="str">
        <f t="shared" si="7"/>
        <v/>
      </c>
      <c r="F73" s="97"/>
      <c r="G73" s="99"/>
      <c r="H73" s="63">
        <f>IF(F73=0,0,IF(F73&gt;tab!$A$702,0,IF(F73&lt;tab!$A$2,700,VLOOKUP(F73,tab!$A$2:$B$702,2,0))))</f>
        <v>0</v>
      </c>
      <c r="I73" s="95">
        <f>IF(G73=0,0,IF(G73&lt;tab!$M$1202,0,IF(G73&gt;tab!$M$2,700,VLOOKUP(G73,tab!$M$2:$N$1202,2,0))))</f>
        <v>0</v>
      </c>
      <c r="J73" s="188">
        <f t="shared" si="5"/>
        <v>0</v>
      </c>
    </row>
    <row r="74" spans="2:10" ht="15" customHeight="1" x14ac:dyDescent="0.35">
      <c r="B74" s="62">
        <f t="shared" si="6"/>
        <v>68</v>
      </c>
      <c r="C74" s="5"/>
      <c r="D74" s="5"/>
      <c r="E74" s="191" t="str">
        <f t="shared" si="7"/>
        <v/>
      </c>
      <c r="F74" s="97"/>
      <c r="G74" s="99"/>
      <c r="H74" s="63">
        <f>IF(F74=0,0,IF(F74&gt;tab!$A$702,0,IF(F74&lt;tab!$A$2,700,VLOOKUP(F74,tab!$A$2:$B$702,2,0))))</f>
        <v>0</v>
      </c>
      <c r="I74" s="95">
        <f>IF(G74=0,0,IF(G74&lt;tab!$M$1202,0,IF(G74&gt;tab!$M$2,700,VLOOKUP(G74,tab!$M$2:$N$1202,2,0))))</f>
        <v>0</v>
      </c>
      <c r="J74" s="188">
        <f t="shared" si="5"/>
        <v>0</v>
      </c>
    </row>
    <row r="75" spans="2:10" ht="15" customHeight="1" x14ac:dyDescent="0.35">
      <c r="B75" s="62">
        <f t="shared" si="6"/>
        <v>69</v>
      </c>
      <c r="C75" s="5"/>
      <c r="D75" s="5"/>
      <c r="E75" s="191" t="str">
        <f t="shared" si="7"/>
        <v/>
      </c>
      <c r="F75" s="97"/>
      <c r="G75" s="99"/>
      <c r="H75" s="63">
        <f>IF(F75=0,0,IF(F75&gt;tab!$A$702,0,IF(F75&lt;tab!$A$2,700,VLOOKUP(F75,tab!$A$2:$B$702,2,0))))</f>
        <v>0</v>
      </c>
      <c r="I75" s="95">
        <f>IF(G75=0,0,IF(G75&lt;tab!$M$1202,0,IF(G75&gt;tab!$M$2,700,VLOOKUP(G75,tab!$M$2:$N$1202,2,0))))</f>
        <v>0</v>
      </c>
      <c r="J75" s="188">
        <f t="shared" si="5"/>
        <v>0</v>
      </c>
    </row>
    <row r="76" spans="2:10" ht="15" customHeight="1" x14ac:dyDescent="0.35">
      <c r="B76" s="62">
        <f t="shared" si="6"/>
        <v>70</v>
      </c>
      <c r="C76" s="5"/>
      <c r="D76" s="5"/>
      <c r="E76" s="191" t="str">
        <f t="shared" si="7"/>
        <v/>
      </c>
      <c r="F76" s="97"/>
      <c r="G76" s="99"/>
      <c r="H76" s="63">
        <f>IF(F76=0,0,IF(F76&gt;tab!$A$702,0,IF(F76&lt;tab!$A$2,700,VLOOKUP(F76,tab!$A$2:$B$702,2,0))))</f>
        <v>0</v>
      </c>
      <c r="I76" s="95">
        <f>IF(G76=0,0,IF(G76&lt;tab!$M$1202,0,IF(G76&gt;tab!$M$2,700,VLOOKUP(G76,tab!$M$2:$N$1202,2,0))))</f>
        <v>0</v>
      </c>
      <c r="J76" s="188">
        <f t="shared" si="5"/>
        <v>0</v>
      </c>
    </row>
    <row r="77" spans="2:10" ht="15" customHeight="1" x14ac:dyDescent="0.35">
      <c r="B77" s="62">
        <f t="shared" si="6"/>
        <v>71</v>
      </c>
      <c r="C77" s="5"/>
      <c r="D77" s="5"/>
      <c r="E77" s="191" t="str">
        <f t="shared" si="7"/>
        <v/>
      </c>
      <c r="F77" s="97"/>
      <c r="G77" s="99"/>
      <c r="H77" s="63">
        <f>IF(F77=0,0,IF(F77&gt;tab!$A$702,0,IF(F77&lt;tab!$A$2,700,VLOOKUP(F77,tab!$A$2:$B$702,2,0))))</f>
        <v>0</v>
      </c>
      <c r="I77" s="95">
        <f>IF(G77=0,0,IF(G77&lt;tab!$M$1202,0,IF(G77&gt;tab!$M$2,700,VLOOKUP(G77,tab!$M$2:$N$1202,2,0))))</f>
        <v>0</v>
      </c>
      <c r="J77" s="188">
        <f t="shared" si="5"/>
        <v>0</v>
      </c>
    </row>
    <row r="78" spans="2:10" ht="15" customHeight="1" x14ac:dyDescent="0.35">
      <c r="B78" s="62">
        <f t="shared" si="6"/>
        <v>72</v>
      </c>
      <c r="C78" s="5"/>
      <c r="D78" s="5"/>
      <c r="E78" s="191" t="str">
        <f t="shared" si="7"/>
        <v/>
      </c>
      <c r="F78" s="97"/>
      <c r="G78" s="99"/>
      <c r="H78" s="63">
        <f>IF(F78=0,0,IF(F78&gt;tab!$A$702,0,IF(F78&lt;tab!$A$2,700,VLOOKUP(F78,tab!$A$2:$B$702,2,0))))</f>
        <v>0</v>
      </c>
      <c r="I78" s="95">
        <f>IF(G78=0,0,IF(G78&lt;tab!$M$1202,0,IF(G78&gt;tab!$M$2,700,VLOOKUP(G78,tab!$M$2:$N$1202,2,0))))</f>
        <v>0</v>
      </c>
      <c r="J78" s="188">
        <f t="shared" si="5"/>
        <v>0</v>
      </c>
    </row>
    <row r="79" spans="2:10" ht="15" customHeight="1" x14ac:dyDescent="0.35">
      <c r="B79" s="62">
        <f t="shared" si="6"/>
        <v>73</v>
      </c>
      <c r="C79" s="5"/>
      <c r="D79" s="5"/>
      <c r="E79" s="191" t="str">
        <f t="shared" si="7"/>
        <v/>
      </c>
      <c r="F79" s="97"/>
      <c r="G79" s="99"/>
      <c r="H79" s="63">
        <f>IF(F79=0,0,IF(F79&gt;tab!$A$702,0,IF(F79&lt;tab!$A$2,700,VLOOKUP(F79,tab!$A$2:$B$702,2,0))))</f>
        <v>0</v>
      </c>
      <c r="I79" s="95">
        <f>IF(G79=0,0,IF(G79&lt;tab!$M$1202,0,IF(G79&gt;tab!$M$2,700,VLOOKUP(G79,tab!$M$2:$N$1202,2,0))))</f>
        <v>0</v>
      </c>
      <c r="J79" s="188">
        <f t="shared" si="5"/>
        <v>0</v>
      </c>
    </row>
    <row r="80" spans="2:10" ht="15" customHeight="1" x14ac:dyDescent="0.35">
      <c r="B80" s="62">
        <f t="shared" si="6"/>
        <v>74</v>
      </c>
      <c r="C80" s="5"/>
      <c r="D80" s="5"/>
      <c r="E80" s="191" t="str">
        <f t="shared" si="7"/>
        <v/>
      </c>
      <c r="F80" s="97"/>
      <c r="G80" s="99"/>
      <c r="H80" s="63">
        <f>IF(F80=0,0,IF(F80&gt;tab!$A$702,0,IF(F80&lt;tab!$A$2,700,VLOOKUP(F80,tab!$A$2:$B$702,2,0))))</f>
        <v>0</v>
      </c>
      <c r="I80" s="95">
        <f>IF(G80=0,0,IF(G80&lt;tab!$M$1202,0,IF(G80&gt;tab!$M$2,700,VLOOKUP(G80,tab!$M$2:$N$1202,2,0))))</f>
        <v>0</v>
      </c>
      <c r="J80" s="188">
        <f t="shared" si="5"/>
        <v>0</v>
      </c>
    </row>
    <row r="81" spans="2:10" ht="15" customHeight="1" x14ac:dyDescent="0.35">
      <c r="B81" s="62">
        <f t="shared" si="6"/>
        <v>75</v>
      </c>
      <c r="C81" s="5"/>
      <c r="D81" s="5"/>
      <c r="E81" s="191" t="str">
        <f t="shared" si="7"/>
        <v/>
      </c>
      <c r="F81" s="97"/>
      <c r="G81" s="99"/>
      <c r="H81" s="63">
        <f>IF(F81=0,0,IF(F81&gt;tab!$A$702,0,IF(F81&lt;tab!$A$2,700,VLOOKUP(F81,tab!$A$2:$B$702,2,0))))</f>
        <v>0</v>
      </c>
      <c r="I81" s="95">
        <f>IF(G81=0,0,IF(G81&lt;tab!$M$1202,0,IF(G81&gt;tab!$M$2,700,VLOOKUP(G81,tab!$M$2:$N$1202,2,0))))</f>
        <v>0</v>
      </c>
      <c r="J81" s="188">
        <f t="shared" si="5"/>
        <v>0</v>
      </c>
    </row>
    <row r="82" spans="2:10" ht="15" customHeight="1" x14ac:dyDescent="0.35">
      <c r="B82" s="62">
        <f t="shared" si="6"/>
        <v>76</v>
      </c>
      <c r="C82" s="5"/>
      <c r="D82" s="5"/>
      <c r="E82" s="191" t="str">
        <f t="shared" si="7"/>
        <v/>
      </c>
      <c r="F82" s="97"/>
      <c r="G82" s="99"/>
      <c r="H82" s="63">
        <f>IF(F82=0,0,IF(F82&gt;tab!$A$702,0,IF(F82&lt;tab!$A$2,700,VLOOKUP(F82,tab!$A$2:$B$702,2,0))))</f>
        <v>0</v>
      </c>
      <c r="I82" s="95">
        <f>IF(G82=0,0,IF(G82&lt;tab!$M$1202,0,IF(G82&gt;tab!$M$2,700,VLOOKUP(G82,tab!$M$2:$N$1202,2,0))))</f>
        <v>0</v>
      </c>
      <c r="J82" s="188">
        <f t="shared" si="5"/>
        <v>0</v>
      </c>
    </row>
    <row r="83" spans="2:10" ht="15" customHeight="1" x14ac:dyDescent="0.35">
      <c r="B83" s="62">
        <f t="shared" si="6"/>
        <v>77</v>
      </c>
      <c r="C83" s="5"/>
      <c r="D83" s="5"/>
      <c r="E83" s="191" t="str">
        <f t="shared" si="7"/>
        <v/>
      </c>
      <c r="F83" s="97"/>
      <c r="G83" s="99"/>
      <c r="H83" s="63">
        <f>IF(F83=0,0,IF(F83&gt;tab!$A$702,0,IF(F83&lt;tab!$A$2,700,VLOOKUP(F83,tab!$A$2:$B$702,2,0))))</f>
        <v>0</v>
      </c>
      <c r="I83" s="95">
        <f>IF(G83=0,0,IF(G83&lt;tab!$M$1202,0,IF(G83&gt;tab!$M$2,700,VLOOKUP(G83,tab!$M$2:$N$1202,2,0))))</f>
        <v>0</v>
      </c>
      <c r="J83" s="188">
        <f t="shared" si="5"/>
        <v>0</v>
      </c>
    </row>
    <row r="84" spans="2:10" ht="15" customHeight="1" x14ac:dyDescent="0.35">
      <c r="B84" s="62">
        <f t="shared" si="6"/>
        <v>78</v>
      </c>
      <c r="C84" s="5"/>
      <c r="D84" s="5"/>
      <c r="E84" s="191" t="str">
        <f t="shared" si="7"/>
        <v/>
      </c>
      <c r="F84" s="97"/>
      <c r="G84" s="99"/>
      <c r="H84" s="63">
        <f>IF(F84=0,0,IF(F84&gt;tab!$A$702,0,IF(F84&lt;tab!$A$2,700,VLOOKUP(F84,tab!$A$2:$B$702,2,0))))</f>
        <v>0</v>
      </c>
      <c r="I84" s="95">
        <f>IF(G84=0,0,IF(G84&lt;tab!$M$1202,0,IF(G84&gt;tab!$M$2,700,VLOOKUP(G84,tab!$M$2:$N$1202,2,0))))</f>
        <v>0</v>
      </c>
      <c r="J84" s="188">
        <f t="shared" si="5"/>
        <v>0</v>
      </c>
    </row>
    <row r="85" spans="2:10" ht="15" customHeight="1" x14ac:dyDescent="0.35">
      <c r="B85" s="62">
        <f t="shared" si="6"/>
        <v>79</v>
      </c>
      <c r="C85" s="5"/>
      <c r="D85" s="5"/>
      <c r="E85" s="191" t="str">
        <f t="shared" si="7"/>
        <v/>
      </c>
      <c r="F85" s="97"/>
      <c r="G85" s="99"/>
      <c r="H85" s="63">
        <f>IF(F85=0,0,IF(F85&gt;tab!$A$702,0,IF(F85&lt;tab!$A$2,700,VLOOKUP(F85,tab!$A$2:$B$702,2,0))))</f>
        <v>0</v>
      </c>
      <c r="I85" s="95">
        <f>IF(G85=0,0,IF(G85&lt;tab!$M$1202,0,IF(G85&gt;tab!$M$2,700,VLOOKUP(G85,tab!$M$2:$N$1202,2,0))))</f>
        <v>0</v>
      </c>
      <c r="J85" s="188">
        <f t="shared" si="5"/>
        <v>0</v>
      </c>
    </row>
    <row r="86" spans="2:10" ht="15" customHeight="1" x14ac:dyDescent="0.35">
      <c r="B86" s="62">
        <f t="shared" si="6"/>
        <v>80</v>
      </c>
      <c r="C86" s="5"/>
      <c r="D86" s="5"/>
      <c r="E86" s="191" t="str">
        <f t="shared" si="7"/>
        <v/>
      </c>
      <c r="F86" s="97"/>
      <c r="G86" s="99"/>
      <c r="H86" s="63">
        <f>IF(F86=0,0,IF(F86&gt;tab!$A$702,0,IF(F86&lt;tab!$A$2,700,VLOOKUP(F86,tab!$A$2:$B$702,2,0))))</f>
        <v>0</v>
      </c>
      <c r="I86" s="95">
        <f>IF(G86=0,0,IF(G86&lt;tab!$M$1202,0,IF(G86&gt;tab!$M$2,700,VLOOKUP(G86,tab!$M$2:$N$1202,2,0))))</f>
        <v>0</v>
      </c>
      <c r="J86" s="188">
        <f t="shared" si="5"/>
        <v>0</v>
      </c>
    </row>
    <row r="87" spans="2:10" ht="15" customHeight="1" x14ac:dyDescent="0.35">
      <c r="B87" s="62">
        <f t="shared" si="6"/>
        <v>81</v>
      </c>
      <c r="C87" s="5"/>
      <c r="D87" s="5"/>
      <c r="E87" s="191" t="str">
        <f t="shared" si="7"/>
        <v/>
      </c>
      <c r="F87" s="97"/>
      <c r="G87" s="99"/>
      <c r="H87" s="63">
        <f>IF(F87=0,0,IF(F87&gt;tab!$A$702,0,IF(F87&lt;tab!$A$2,700,VLOOKUP(F87,tab!$A$2:$B$702,2,0))))</f>
        <v>0</v>
      </c>
      <c r="I87" s="95">
        <f>IF(G87=0,0,IF(G87&lt;tab!$M$1202,0,IF(G87&gt;tab!$M$2,700,VLOOKUP(G87,tab!$M$2:$N$1202,2,0))))</f>
        <v>0</v>
      </c>
      <c r="J87" s="188">
        <f t="shared" si="5"/>
        <v>0</v>
      </c>
    </row>
    <row r="88" spans="2:10" ht="15" customHeight="1" x14ac:dyDescent="0.35">
      <c r="B88" s="62">
        <f t="shared" si="6"/>
        <v>82</v>
      </c>
      <c r="C88" s="5"/>
      <c r="D88" s="5"/>
      <c r="E88" s="191" t="str">
        <f t="shared" si="7"/>
        <v/>
      </c>
      <c r="F88" s="97"/>
      <c r="G88" s="99"/>
      <c r="H88" s="63">
        <f>IF(F88=0,0,IF(F88&gt;tab!$A$702,0,IF(F88&lt;tab!$A$2,700,VLOOKUP(F88,tab!$A$2:$B$702,2,0))))</f>
        <v>0</v>
      </c>
      <c r="I88" s="95">
        <f>IF(G88=0,0,IF(G88&lt;tab!$M$1202,0,IF(G88&gt;tab!$M$2,700,VLOOKUP(G88,tab!$M$2:$N$1202,2,0))))</f>
        <v>0</v>
      </c>
      <c r="J88" s="188">
        <f t="shared" si="5"/>
        <v>0</v>
      </c>
    </row>
    <row r="89" spans="2:10" ht="15" customHeight="1" x14ac:dyDescent="0.35">
      <c r="B89" s="62">
        <f t="shared" si="6"/>
        <v>83</v>
      </c>
      <c r="C89" s="5"/>
      <c r="D89" s="5"/>
      <c r="E89" s="191" t="str">
        <f t="shared" si="7"/>
        <v/>
      </c>
      <c r="F89" s="97"/>
      <c r="G89" s="99"/>
      <c r="H89" s="63">
        <f>IF(F89=0,0,IF(F89&gt;tab!$A$702,0,IF(F89&lt;tab!$A$2,700,VLOOKUP(F89,tab!$A$2:$B$702,2,0))))</f>
        <v>0</v>
      </c>
      <c r="I89" s="95">
        <f>IF(G89=0,0,IF(G89&lt;tab!$M$1202,0,IF(G89&gt;tab!$M$2,700,VLOOKUP(G89,tab!$M$2:$N$1202,2,0))))</f>
        <v>0</v>
      </c>
      <c r="J89" s="188">
        <f t="shared" si="5"/>
        <v>0</v>
      </c>
    </row>
    <row r="90" spans="2:10" ht="15" customHeight="1" x14ac:dyDescent="0.35">
      <c r="B90" s="62">
        <f t="shared" si="6"/>
        <v>84</v>
      </c>
      <c r="C90" s="5"/>
      <c r="D90" s="5"/>
      <c r="E90" s="191" t="str">
        <f t="shared" si="7"/>
        <v/>
      </c>
      <c r="F90" s="97"/>
      <c r="G90" s="99"/>
      <c r="H90" s="63">
        <f>IF(F90=0,0,IF(F90&gt;tab!$A$702,0,IF(F90&lt;tab!$A$2,700,VLOOKUP(F90,tab!$A$2:$B$702,2,0))))</f>
        <v>0</v>
      </c>
      <c r="I90" s="95">
        <f>IF(G90=0,0,IF(G90&lt;tab!$M$1202,0,IF(G90&gt;tab!$M$2,700,VLOOKUP(G90,tab!$M$2:$N$1202,2,0))))</f>
        <v>0</v>
      </c>
      <c r="J90" s="188">
        <f t="shared" si="5"/>
        <v>0</v>
      </c>
    </row>
    <row r="91" spans="2:10" ht="15" customHeight="1" x14ac:dyDescent="0.35">
      <c r="B91" s="62">
        <f t="shared" si="6"/>
        <v>85</v>
      </c>
      <c r="C91" s="5"/>
      <c r="D91" s="5"/>
      <c r="E91" s="191" t="str">
        <f t="shared" si="7"/>
        <v/>
      </c>
      <c r="F91" s="97"/>
      <c r="G91" s="99"/>
      <c r="H91" s="63">
        <f>IF(F91=0,0,IF(F91&gt;tab!$A$702,0,IF(F91&lt;tab!$A$2,700,VLOOKUP(F91,tab!$A$2:$B$702,2,0))))</f>
        <v>0</v>
      </c>
      <c r="I91" s="95">
        <f>IF(G91=0,0,IF(G91&lt;tab!$M$1202,0,IF(G91&gt;tab!$M$2,700,VLOOKUP(G91,tab!$M$2:$N$1202,2,0))))</f>
        <v>0</v>
      </c>
      <c r="J91" s="188">
        <f t="shared" si="5"/>
        <v>0</v>
      </c>
    </row>
    <row r="92" spans="2:10" ht="15" customHeight="1" x14ac:dyDescent="0.35">
      <c r="B92" s="62">
        <f t="shared" si="6"/>
        <v>86</v>
      </c>
      <c r="C92" s="5"/>
      <c r="D92" s="5"/>
      <c r="E92" s="191" t="str">
        <f t="shared" si="7"/>
        <v/>
      </c>
      <c r="F92" s="97"/>
      <c r="G92" s="99"/>
      <c r="H92" s="63">
        <f>IF(F92=0,0,IF(F92&gt;tab!$A$702,0,IF(F92&lt;tab!$A$2,700,VLOOKUP(F92,tab!$A$2:$B$702,2,0))))</f>
        <v>0</v>
      </c>
      <c r="I92" s="95">
        <f>IF(G92=0,0,IF(G92&lt;tab!$M$1202,0,IF(G92&gt;tab!$M$2,700,VLOOKUP(G92,tab!$M$2:$N$1202,2,0))))</f>
        <v>0</v>
      </c>
      <c r="J92" s="188">
        <f t="shared" si="5"/>
        <v>0</v>
      </c>
    </row>
    <row r="93" spans="2:10" ht="15" customHeight="1" x14ac:dyDescent="0.35">
      <c r="B93" s="62">
        <f t="shared" si="6"/>
        <v>87</v>
      </c>
      <c r="C93" s="5"/>
      <c r="D93" s="5"/>
      <c r="E93" s="191" t="str">
        <f t="shared" si="7"/>
        <v/>
      </c>
      <c r="F93" s="97"/>
      <c r="G93" s="99"/>
      <c r="H93" s="63">
        <f>IF(F93=0,0,IF(F93&gt;tab!$A$702,0,IF(F93&lt;tab!$A$2,700,VLOOKUP(F93,tab!$A$2:$B$702,2,0))))</f>
        <v>0</v>
      </c>
      <c r="I93" s="95">
        <f>IF(G93=0,0,IF(G93&lt;tab!$M$1202,0,IF(G93&gt;tab!$M$2,700,VLOOKUP(G93,tab!$M$2:$N$1202,2,0))))</f>
        <v>0</v>
      </c>
      <c r="J93" s="188">
        <f t="shared" si="5"/>
        <v>0</v>
      </c>
    </row>
    <row r="94" spans="2:10" ht="15" customHeight="1" x14ac:dyDescent="0.35">
      <c r="B94" s="62">
        <f t="shared" si="6"/>
        <v>88</v>
      </c>
      <c r="C94" s="5"/>
      <c r="D94" s="5"/>
      <c r="E94" s="191" t="str">
        <f t="shared" si="7"/>
        <v/>
      </c>
      <c r="F94" s="97"/>
      <c r="G94" s="99"/>
      <c r="H94" s="63">
        <f>IF(F94=0,0,IF(F94&gt;tab!$A$702,0,IF(F94&lt;tab!$A$2,700,VLOOKUP(F94,tab!$A$2:$B$702,2,0))))</f>
        <v>0</v>
      </c>
      <c r="I94" s="95">
        <f>IF(G94=0,0,IF(G94&lt;tab!$M$1202,0,IF(G94&gt;tab!$M$2,700,VLOOKUP(G94,tab!$M$2:$N$1202,2,0))))</f>
        <v>0</v>
      </c>
      <c r="J94" s="188">
        <f t="shared" si="5"/>
        <v>0</v>
      </c>
    </row>
    <row r="95" spans="2:10" ht="15" customHeight="1" x14ac:dyDescent="0.35">
      <c r="B95" s="62">
        <f t="shared" si="6"/>
        <v>89</v>
      </c>
      <c r="C95" s="5"/>
      <c r="D95" s="5"/>
      <c r="E95" s="191" t="str">
        <f t="shared" si="7"/>
        <v/>
      </c>
      <c r="F95" s="97"/>
      <c r="G95" s="99"/>
      <c r="H95" s="63">
        <f>IF(F95=0,0,IF(F95&gt;tab!$A$702,0,IF(F95&lt;tab!$A$2,700,VLOOKUP(F95,tab!$A$2:$B$702,2,0))))</f>
        <v>0</v>
      </c>
      <c r="I95" s="95">
        <f>IF(G95=0,0,IF(G95&lt;tab!$M$1202,0,IF(G95&gt;tab!$M$2,700,VLOOKUP(G95,tab!$M$2:$N$1202,2,0))))</f>
        <v>0</v>
      </c>
      <c r="J95" s="188">
        <f t="shared" si="5"/>
        <v>0</v>
      </c>
    </row>
    <row r="96" spans="2:10" ht="15" customHeight="1" x14ac:dyDescent="0.35">
      <c r="B96" s="62">
        <f t="shared" si="6"/>
        <v>90</v>
      </c>
      <c r="C96" s="5"/>
      <c r="D96" s="5"/>
      <c r="E96" s="191" t="str">
        <f t="shared" si="7"/>
        <v/>
      </c>
      <c r="F96" s="97"/>
      <c r="G96" s="99"/>
      <c r="H96" s="63">
        <f>IF(F96=0,0,IF(F96&gt;tab!$A$702,0,IF(F96&lt;tab!$A$2,700,VLOOKUP(F96,tab!$A$2:$B$702,2,0))))</f>
        <v>0</v>
      </c>
      <c r="I96" s="95">
        <f>IF(G96=0,0,IF(G96&lt;tab!$M$1202,0,IF(G96&gt;tab!$M$2,700,VLOOKUP(G96,tab!$M$2:$N$1202,2,0))))</f>
        <v>0</v>
      </c>
      <c r="J96" s="188">
        <f t="shared" si="5"/>
        <v>0</v>
      </c>
    </row>
    <row r="97" spans="2:10" ht="15" customHeight="1" x14ac:dyDescent="0.35">
      <c r="B97" s="62">
        <f t="shared" si="6"/>
        <v>91</v>
      </c>
      <c r="C97" s="5"/>
      <c r="D97" s="5"/>
      <c r="E97" s="191" t="str">
        <f t="shared" si="7"/>
        <v/>
      </c>
      <c r="F97" s="97"/>
      <c r="G97" s="99"/>
      <c r="H97" s="63">
        <f>IF(F97=0,0,IF(F97&gt;tab!$A$702,0,IF(F97&lt;tab!$A$2,700,VLOOKUP(F97,tab!$A$2:$B$702,2,0))))</f>
        <v>0</v>
      </c>
      <c r="I97" s="95">
        <f>IF(G97=0,0,IF(G97&lt;tab!$M$1202,0,IF(G97&gt;tab!$M$2,700,VLOOKUP(G97,tab!$M$2:$N$1202,2,0))))</f>
        <v>0</v>
      </c>
      <c r="J97" s="188">
        <f t="shared" si="5"/>
        <v>0</v>
      </c>
    </row>
    <row r="98" spans="2:10" ht="15" customHeight="1" x14ac:dyDescent="0.35">
      <c r="B98" s="62">
        <f t="shared" si="6"/>
        <v>92</v>
      </c>
      <c r="C98" s="5"/>
      <c r="D98" s="5"/>
      <c r="E98" s="191" t="str">
        <f t="shared" si="7"/>
        <v/>
      </c>
      <c r="F98" s="97"/>
      <c r="G98" s="99"/>
      <c r="H98" s="63">
        <f>IF(F98=0,0,IF(F98&gt;tab!$A$702,0,IF(F98&lt;tab!$A$2,700,VLOOKUP(F98,tab!$A$2:$B$702,2,0))))</f>
        <v>0</v>
      </c>
      <c r="I98" s="95">
        <f>IF(G98=0,0,IF(G98&lt;tab!$M$1202,0,IF(G98&gt;tab!$M$2,700,VLOOKUP(G98,tab!$M$2:$N$1202,2,0))))</f>
        <v>0</v>
      </c>
      <c r="J98" s="188">
        <f t="shared" si="5"/>
        <v>0</v>
      </c>
    </row>
    <row r="99" spans="2:10" ht="15" customHeight="1" x14ac:dyDescent="0.35">
      <c r="B99" s="62">
        <f t="shared" si="6"/>
        <v>93</v>
      </c>
      <c r="C99" s="5"/>
      <c r="D99" s="5"/>
      <c r="E99" s="191" t="str">
        <f t="shared" si="7"/>
        <v/>
      </c>
      <c r="F99" s="97"/>
      <c r="G99" s="99"/>
      <c r="H99" s="63">
        <f>IF(F99=0,0,IF(F99&gt;tab!$A$702,0,IF(F99&lt;tab!$A$2,700,VLOOKUP(F99,tab!$A$2:$B$702,2,0))))</f>
        <v>0</v>
      </c>
      <c r="I99" s="95">
        <f>IF(G99=0,0,IF(G99&lt;tab!$M$1202,0,IF(G99&gt;tab!$M$2,700,VLOOKUP(G99,tab!$M$2:$N$1202,2,0))))</f>
        <v>0</v>
      </c>
      <c r="J99" s="188">
        <f t="shared" si="5"/>
        <v>0</v>
      </c>
    </row>
    <row r="100" spans="2:10" ht="15" customHeight="1" x14ac:dyDescent="0.35">
      <c r="B100" s="62">
        <f t="shared" si="6"/>
        <v>94</v>
      </c>
      <c r="C100" s="5"/>
      <c r="D100" s="5"/>
      <c r="E100" s="191" t="str">
        <f t="shared" si="7"/>
        <v/>
      </c>
      <c r="F100" s="97"/>
      <c r="G100" s="99"/>
      <c r="H100" s="63">
        <f>IF(F100=0,0,IF(F100&gt;tab!$A$702,0,IF(F100&lt;tab!$A$2,700,VLOOKUP(F100,tab!$A$2:$B$702,2,0))))</f>
        <v>0</v>
      </c>
      <c r="I100" s="95">
        <f>IF(G100=0,0,IF(G100&lt;tab!$M$1202,0,IF(G100&gt;tab!$M$2,700,VLOOKUP(G100,tab!$M$2:$N$1202,2,0))))</f>
        <v>0</v>
      </c>
      <c r="J100" s="188">
        <f t="shared" si="5"/>
        <v>0</v>
      </c>
    </row>
    <row r="101" spans="2:10" ht="15" customHeight="1" x14ac:dyDescent="0.35">
      <c r="B101" s="62">
        <f t="shared" si="6"/>
        <v>95</v>
      </c>
      <c r="C101" s="5"/>
      <c r="D101" s="5"/>
      <c r="E101" s="191" t="str">
        <f t="shared" si="7"/>
        <v/>
      </c>
      <c r="F101" s="97"/>
      <c r="G101" s="99"/>
      <c r="H101" s="63">
        <f>IF(F101=0,0,IF(F101&gt;tab!$A$702,0,IF(F101&lt;tab!$A$2,700,VLOOKUP(F101,tab!$A$2:$B$702,2,0))))</f>
        <v>0</v>
      </c>
      <c r="I101" s="95">
        <f>IF(G101=0,0,IF(G101&lt;tab!$M$1202,0,IF(G101&gt;tab!$M$2,700,VLOOKUP(G101,tab!$M$2:$N$1202,2,0))))</f>
        <v>0</v>
      </c>
      <c r="J101" s="188">
        <f t="shared" si="5"/>
        <v>0</v>
      </c>
    </row>
    <row r="102" spans="2:10" ht="15" customHeight="1" x14ac:dyDescent="0.35">
      <c r="B102" s="62">
        <f t="shared" si="6"/>
        <v>96</v>
      </c>
      <c r="C102" s="5"/>
      <c r="D102" s="5"/>
      <c r="E102" s="191" t="str">
        <f t="shared" si="7"/>
        <v/>
      </c>
      <c r="F102" s="97"/>
      <c r="G102" s="99"/>
      <c r="H102" s="63">
        <f>IF(F102=0,0,IF(F102&gt;tab!$A$702,0,IF(F102&lt;tab!$A$2,700,VLOOKUP(F102,tab!$A$2:$B$702,2,0))))</f>
        <v>0</v>
      </c>
      <c r="I102" s="95">
        <f>IF(G102=0,0,IF(G102&lt;tab!$M$1202,0,IF(G102&gt;tab!$M$2,700,VLOOKUP(G102,tab!$M$2:$N$1202,2,0))))</f>
        <v>0</v>
      </c>
      <c r="J102" s="188">
        <f t="shared" si="5"/>
        <v>0</v>
      </c>
    </row>
    <row r="103" spans="2:10" ht="15" customHeight="1" x14ac:dyDescent="0.35">
      <c r="B103" s="62">
        <f t="shared" si="6"/>
        <v>97</v>
      </c>
      <c r="C103" s="5"/>
      <c r="D103" s="5"/>
      <c r="E103" s="191" t="str">
        <f t="shared" si="7"/>
        <v/>
      </c>
      <c r="F103" s="97"/>
      <c r="G103" s="99"/>
      <c r="H103" s="63">
        <f>IF(F103=0,0,IF(F103&gt;tab!$A$702,0,IF(F103&lt;tab!$A$2,700,VLOOKUP(F103,tab!$A$2:$B$702,2,0))))</f>
        <v>0</v>
      </c>
      <c r="I103" s="95">
        <f>IF(G103=0,0,IF(G103&lt;tab!$M$1202,0,IF(G103&gt;tab!$M$2,700,VLOOKUP(G103,tab!$M$2:$N$1202,2,0))))</f>
        <v>0</v>
      </c>
      <c r="J103" s="188">
        <f t="shared" ref="J103:J106" si="8">H103+I103</f>
        <v>0</v>
      </c>
    </row>
    <row r="104" spans="2:10" ht="15" customHeight="1" x14ac:dyDescent="0.35">
      <c r="B104" s="62">
        <f t="shared" si="6"/>
        <v>98</v>
      </c>
      <c r="C104" s="5"/>
      <c r="D104" s="5"/>
      <c r="E104" s="191" t="str">
        <f t="shared" si="7"/>
        <v/>
      </c>
      <c r="F104" s="97"/>
      <c r="G104" s="99"/>
      <c r="H104" s="63">
        <f>IF(F104=0,0,IF(F104&gt;tab!$A$702,0,IF(F104&lt;tab!$A$2,700,VLOOKUP(F104,tab!$A$2:$B$702,2,0))))</f>
        <v>0</v>
      </c>
      <c r="I104" s="95">
        <f>IF(G104=0,0,IF(G104&lt;tab!$M$1202,0,IF(G104&gt;tab!$M$2,700,VLOOKUP(G104,tab!$M$2:$N$1202,2,0))))</f>
        <v>0</v>
      </c>
      <c r="J104" s="188">
        <f t="shared" si="8"/>
        <v>0</v>
      </c>
    </row>
    <row r="105" spans="2:10" ht="15" customHeight="1" x14ac:dyDescent="0.35">
      <c r="B105" s="62">
        <f t="shared" si="6"/>
        <v>99</v>
      </c>
      <c r="C105" s="5"/>
      <c r="D105" s="5"/>
      <c r="E105" s="191" t="str">
        <f t="shared" si="7"/>
        <v/>
      </c>
      <c r="F105" s="97"/>
      <c r="G105" s="99"/>
      <c r="H105" s="63">
        <f>IF(F105=0,0,IF(F105&gt;tab!$A$702,0,IF(F105&lt;tab!$A$2,700,VLOOKUP(F105,tab!$A$2:$B$702,2,0))))</f>
        <v>0</v>
      </c>
      <c r="I105" s="95">
        <f>IF(G105=0,0,IF(G105&lt;tab!$M$1202,0,IF(G105&gt;tab!$M$2,700,VLOOKUP(G105,tab!$M$2:$N$1202,2,0))))</f>
        <v>0</v>
      </c>
      <c r="J105" s="188">
        <f t="shared" si="8"/>
        <v>0</v>
      </c>
    </row>
    <row r="106" spans="2:10" ht="15" customHeight="1" x14ac:dyDescent="0.35">
      <c r="B106" s="62">
        <f t="shared" si="6"/>
        <v>100</v>
      </c>
      <c r="C106" s="5"/>
      <c r="D106" s="5"/>
      <c r="E106" s="191" t="str">
        <f t="shared" si="7"/>
        <v/>
      </c>
      <c r="F106" s="97"/>
      <c r="G106" s="99"/>
      <c r="H106" s="63">
        <f>IF(F106=0,0,IF(F106&gt;tab!$A$702,0,IF(F106&lt;tab!$A$2,700,VLOOKUP(F106,tab!$A$2:$B$702,2,0))))</f>
        <v>0</v>
      </c>
      <c r="I106" s="95">
        <f>IF(G106=0,0,IF(G106&lt;tab!$M$1202,0,IF(G106&gt;tab!$M$2,700,VLOOKUP(G106,tab!$M$2:$N$1202,2,0))))</f>
        <v>0</v>
      </c>
      <c r="J106" s="188">
        <f t="shared" si="8"/>
        <v>0</v>
      </c>
    </row>
  </sheetData>
  <sheetProtection algorithmName="SHA-512" hashValue="4bSuglzSIkJY9Ol+iY2s/vu5xh3n8jNyXkQspBe+/oZYyfMLOJ1ey5ZazKC5JvpIMpBun+ft0gClRSBxL6LxKg==" saltValue="1vsUafyuZXtk77gUDT6K9A==" spinCount="100000" sheet="1" objects="1" scenarios="1" selectLockedCells="1" sort="0" autoFilter="0"/>
  <protectedRanges>
    <protectedRange sqref="B6:J106" name="B3F"/>
  </protectedRanges>
  <autoFilter ref="B6:J106" xr:uid="{00000000-0009-0000-0000-000005000000}">
    <sortState ref="B7:J106">
      <sortCondition descending="1" ref="J6:J106"/>
    </sortState>
  </autoFilter>
  <sortState ref="C6:K17">
    <sortCondition descending="1" ref="J8"/>
  </sortState>
  <conditionalFormatting sqref="F7:F106">
    <cfRule type="containsBlanks" dxfId="11" priority="5" stopIfTrue="1">
      <formula>LEN(TRIM(F7))=0</formula>
    </cfRule>
    <cfRule type="cellIs" dxfId="10" priority="6" stopIfTrue="1" operator="notBetween">
      <formula>6</formula>
      <formula>13</formula>
    </cfRule>
  </conditionalFormatting>
  <conditionalFormatting sqref="G7:G106">
    <cfRule type="containsBlanks" dxfId="9" priority="3" stopIfTrue="1">
      <formula>LEN(TRIM(G7))=0</formula>
    </cfRule>
    <cfRule type="cellIs" dxfId="8" priority="4" stopIfTrue="1" operator="notBetween">
      <formula>0.5</formula>
      <formula>14.5</formula>
    </cfRule>
  </conditionalFormatting>
  <conditionalFormatting sqref="B7:E106">
    <cfRule type="notContainsBlanks" dxfId="7" priority="2">
      <formula>LEN(TRIM(B7))&gt;0</formula>
    </cfRule>
  </conditionalFormatting>
  <conditionalFormatting sqref="J2">
    <cfRule type="containsText" dxfId="6" priority="1" operator="containsText" text="alege">
      <formula>NOT(ISERROR(SEARCH("alege",J2)))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tab!$P$2:$P$4</xm:f>
          </x14:formula1>
          <xm:sqref>J2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2:J106"/>
  <sheetViews>
    <sheetView showGridLines="0" workbookViewId="0">
      <selection activeCell="F7" sqref="F7:G7"/>
    </sheetView>
  </sheetViews>
  <sheetFormatPr defaultRowHeight="15" customHeight="1" x14ac:dyDescent="0.35"/>
  <cols>
    <col min="1" max="2" width="4.7265625" style="1" customWidth="1"/>
    <col min="3" max="4" width="25.7265625" style="4" customWidth="1"/>
    <col min="5" max="9" width="10.7265625" style="4" customWidth="1"/>
    <col min="10" max="10" width="10.7265625" style="103" customWidth="1"/>
    <col min="11" max="249" width="9.1796875" style="4"/>
    <col min="250" max="250" width="7" style="4" customWidth="1"/>
    <col min="251" max="251" width="20.54296875" style="4" customWidth="1"/>
    <col min="252" max="252" width="36.453125" style="4" customWidth="1"/>
    <col min="253" max="253" width="10.453125" style="4" customWidth="1"/>
    <col min="254" max="254" width="7.26953125" style="4" customWidth="1"/>
    <col min="255" max="255" width="10.26953125" style="4" customWidth="1"/>
    <col min="256" max="256" width="8" style="4" customWidth="1"/>
    <col min="257" max="257" width="10.26953125" style="4" customWidth="1"/>
    <col min="258" max="258" width="8.453125" style="4" customWidth="1"/>
    <col min="259" max="259" width="10.453125" style="4" customWidth="1"/>
    <col min="260" max="260" width="7.1796875" style="4" customWidth="1"/>
    <col min="261" max="261" width="10.26953125" style="4" customWidth="1"/>
    <col min="262" max="262" width="8.453125" style="4" customWidth="1"/>
    <col min="263" max="505" width="9.1796875" style="4"/>
    <col min="506" max="506" width="7" style="4" customWidth="1"/>
    <col min="507" max="507" width="20.54296875" style="4" customWidth="1"/>
    <col min="508" max="508" width="36.453125" style="4" customWidth="1"/>
    <col min="509" max="509" width="10.453125" style="4" customWidth="1"/>
    <col min="510" max="510" width="7.26953125" style="4" customWidth="1"/>
    <col min="511" max="511" width="10.26953125" style="4" customWidth="1"/>
    <col min="512" max="512" width="8" style="4" customWidth="1"/>
    <col min="513" max="513" width="10.26953125" style="4" customWidth="1"/>
    <col min="514" max="514" width="8.453125" style="4" customWidth="1"/>
    <col min="515" max="515" width="10.453125" style="4" customWidth="1"/>
    <col min="516" max="516" width="7.1796875" style="4" customWidth="1"/>
    <col min="517" max="517" width="10.26953125" style="4" customWidth="1"/>
    <col min="518" max="518" width="8.453125" style="4" customWidth="1"/>
    <col min="519" max="761" width="9.1796875" style="4"/>
    <col min="762" max="762" width="7" style="4" customWidth="1"/>
    <col min="763" max="763" width="20.54296875" style="4" customWidth="1"/>
    <col min="764" max="764" width="36.453125" style="4" customWidth="1"/>
    <col min="765" max="765" width="10.453125" style="4" customWidth="1"/>
    <col min="766" max="766" width="7.26953125" style="4" customWidth="1"/>
    <col min="767" max="767" width="10.26953125" style="4" customWidth="1"/>
    <col min="768" max="768" width="8" style="4" customWidth="1"/>
    <col min="769" max="769" width="10.26953125" style="4" customWidth="1"/>
    <col min="770" max="770" width="8.453125" style="4" customWidth="1"/>
    <col min="771" max="771" width="10.453125" style="4" customWidth="1"/>
    <col min="772" max="772" width="7.1796875" style="4" customWidth="1"/>
    <col min="773" max="773" width="10.26953125" style="4" customWidth="1"/>
    <col min="774" max="774" width="8.453125" style="4" customWidth="1"/>
    <col min="775" max="1017" width="9.1796875" style="4"/>
    <col min="1018" max="1018" width="7" style="4" customWidth="1"/>
    <col min="1019" max="1019" width="20.54296875" style="4" customWidth="1"/>
    <col min="1020" max="1020" width="36.453125" style="4" customWidth="1"/>
    <col min="1021" max="1021" width="10.453125" style="4" customWidth="1"/>
    <col min="1022" max="1022" width="7.26953125" style="4" customWidth="1"/>
    <col min="1023" max="1023" width="10.26953125" style="4" customWidth="1"/>
    <col min="1024" max="1024" width="8" style="4" customWidth="1"/>
    <col min="1025" max="1025" width="10.26953125" style="4" customWidth="1"/>
    <col min="1026" max="1026" width="8.453125" style="4" customWidth="1"/>
    <col min="1027" max="1027" width="10.453125" style="4" customWidth="1"/>
    <col min="1028" max="1028" width="7.1796875" style="4" customWidth="1"/>
    <col min="1029" max="1029" width="10.26953125" style="4" customWidth="1"/>
    <col min="1030" max="1030" width="8.453125" style="4" customWidth="1"/>
    <col min="1031" max="1273" width="9.1796875" style="4"/>
    <col min="1274" max="1274" width="7" style="4" customWidth="1"/>
    <col min="1275" max="1275" width="20.54296875" style="4" customWidth="1"/>
    <col min="1276" max="1276" width="36.453125" style="4" customWidth="1"/>
    <col min="1277" max="1277" width="10.453125" style="4" customWidth="1"/>
    <col min="1278" max="1278" width="7.26953125" style="4" customWidth="1"/>
    <col min="1279" max="1279" width="10.26953125" style="4" customWidth="1"/>
    <col min="1280" max="1280" width="8" style="4" customWidth="1"/>
    <col min="1281" max="1281" width="10.26953125" style="4" customWidth="1"/>
    <col min="1282" max="1282" width="8.453125" style="4" customWidth="1"/>
    <col min="1283" max="1283" width="10.453125" style="4" customWidth="1"/>
    <col min="1284" max="1284" width="7.1796875" style="4" customWidth="1"/>
    <col min="1285" max="1285" width="10.26953125" style="4" customWidth="1"/>
    <col min="1286" max="1286" width="8.453125" style="4" customWidth="1"/>
    <col min="1287" max="1529" width="9.1796875" style="4"/>
    <col min="1530" max="1530" width="7" style="4" customWidth="1"/>
    <col min="1531" max="1531" width="20.54296875" style="4" customWidth="1"/>
    <col min="1532" max="1532" width="36.453125" style="4" customWidth="1"/>
    <col min="1533" max="1533" width="10.453125" style="4" customWidth="1"/>
    <col min="1534" max="1534" width="7.26953125" style="4" customWidth="1"/>
    <col min="1535" max="1535" width="10.26953125" style="4" customWidth="1"/>
    <col min="1536" max="1536" width="8" style="4" customWidth="1"/>
    <col min="1537" max="1537" width="10.26953125" style="4" customWidth="1"/>
    <col min="1538" max="1538" width="8.453125" style="4" customWidth="1"/>
    <col min="1539" max="1539" width="10.453125" style="4" customWidth="1"/>
    <col min="1540" max="1540" width="7.1796875" style="4" customWidth="1"/>
    <col min="1541" max="1541" width="10.26953125" style="4" customWidth="1"/>
    <col min="1542" max="1542" width="8.453125" style="4" customWidth="1"/>
    <col min="1543" max="1785" width="9.1796875" style="4"/>
    <col min="1786" max="1786" width="7" style="4" customWidth="1"/>
    <col min="1787" max="1787" width="20.54296875" style="4" customWidth="1"/>
    <col min="1788" max="1788" width="36.453125" style="4" customWidth="1"/>
    <col min="1789" max="1789" width="10.453125" style="4" customWidth="1"/>
    <col min="1790" max="1790" width="7.26953125" style="4" customWidth="1"/>
    <col min="1791" max="1791" width="10.26953125" style="4" customWidth="1"/>
    <col min="1792" max="1792" width="8" style="4" customWidth="1"/>
    <col min="1793" max="1793" width="10.26953125" style="4" customWidth="1"/>
    <col min="1794" max="1794" width="8.453125" style="4" customWidth="1"/>
    <col min="1795" max="1795" width="10.453125" style="4" customWidth="1"/>
    <col min="1796" max="1796" width="7.1796875" style="4" customWidth="1"/>
    <col min="1797" max="1797" width="10.26953125" style="4" customWidth="1"/>
    <col min="1798" max="1798" width="8.453125" style="4" customWidth="1"/>
    <col min="1799" max="2041" width="9.1796875" style="4"/>
    <col min="2042" max="2042" width="7" style="4" customWidth="1"/>
    <col min="2043" max="2043" width="20.54296875" style="4" customWidth="1"/>
    <col min="2044" max="2044" width="36.453125" style="4" customWidth="1"/>
    <col min="2045" max="2045" width="10.453125" style="4" customWidth="1"/>
    <col min="2046" max="2046" width="7.26953125" style="4" customWidth="1"/>
    <col min="2047" max="2047" width="10.26953125" style="4" customWidth="1"/>
    <col min="2048" max="2048" width="8" style="4" customWidth="1"/>
    <col min="2049" max="2049" width="10.26953125" style="4" customWidth="1"/>
    <col min="2050" max="2050" width="8.453125" style="4" customWidth="1"/>
    <col min="2051" max="2051" width="10.453125" style="4" customWidth="1"/>
    <col min="2052" max="2052" width="7.1796875" style="4" customWidth="1"/>
    <col min="2053" max="2053" width="10.26953125" style="4" customWidth="1"/>
    <col min="2054" max="2054" width="8.453125" style="4" customWidth="1"/>
    <col min="2055" max="2297" width="9.1796875" style="4"/>
    <col min="2298" max="2298" width="7" style="4" customWidth="1"/>
    <col min="2299" max="2299" width="20.54296875" style="4" customWidth="1"/>
    <col min="2300" max="2300" width="36.453125" style="4" customWidth="1"/>
    <col min="2301" max="2301" width="10.453125" style="4" customWidth="1"/>
    <col min="2302" max="2302" width="7.26953125" style="4" customWidth="1"/>
    <col min="2303" max="2303" width="10.26953125" style="4" customWidth="1"/>
    <col min="2304" max="2304" width="8" style="4" customWidth="1"/>
    <col min="2305" max="2305" width="10.26953125" style="4" customWidth="1"/>
    <col min="2306" max="2306" width="8.453125" style="4" customWidth="1"/>
    <col min="2307" max="2307" width="10.453125" style="4" customWidth="1"/>
    <col min="2308" max="2308" width="7.1796875" style="4" customWidth="1"/>
    <col min="2309" max="2309" width="10.26953125" style="4" customWidth="1"/>
    <col min="2310" max="2310" width="8.453125" style="4" customWidth="1"/>
    <col min="2311" max="2553" width="9.1796875" style="4"/>
    <col min="2554" max="2554" width="7" style="4" customWidth="1"/>
    <col min="2555" max="2555" width="20.54296875" style="4" customWidth="1"/>
    <col min="2556" max="2556" width="36.453125" style="4" customWidth="1"/>
    <col min="2557" max="2557" width="10.453125" style="4" customWidth="1"/>
    <col min="2558" max="2558" width="7.26953125" style="4" customWidth="1"/>
    <col min="2559" max="2559" width="10.26953125" style="4" customWidth="1"/>
    <col min="2560" max="2560" width="8" style="4" customWidth="1"/>
    <col min="2561" max="2561" width="10.26953125" style="4" customWidth="1"/>
    <col min="2562" max="2562" width="8.453125" style="4" customWidth="1"/>
    <col min="2563" max="2563" width="10.453125" style="4" customWidth="1"/>
    <col min="2564" max="2564" width="7.1796875" style="4" customWidth="1"/>
    <col min="2565" max="2565" width="10.26953125" style="4" customWidth="1"/>
    <col min="2566" max="2566" width="8.453125" style="4" customWidth="1"/>
    <col min="2567" max="2809" width="9.1796875" style="4"/>
    <col min="2810" max="2810" width="7" style="4" customWidth="1"/>
    <col min="2811" max="2811" width="20.54296875" style="4" customWidth="1"/>
    <col min="2812" max="2812" width="36.453125" style="4" customWidth="1"/>
    <col min="2813" max="2813" width="10.453125" style="4" customWidth="1"/>
    <col min="2814" max="2814" width="7.26953125" style="4" customWidth="1"/>
    <col min="2815" max="2815" width="10.26953125" style="4" customWidth="1"/>
    <col min="2816" max="2816" width="8" style="4" customWidth="1"/>
    <col min="2817" max="2817" width="10.26953125" style="4" customWidth="1"/>
    <col min="2818" max="2818" width="8.453125" style="4" customWidth="1"/>
    <col min="2819" max="2819" width="10.453125" style="4" customWidth="1"/>
    <col min="2820" max="2820" width="7.1796875" style="4" customWidth="1"/>
    <col min="2821" max="2821" width="10.26953125" style="4" customWidth="1"/>
    <col min="2822" max="2822" width="8.453125" style="4" customWidth="1"/>
    <col min="2823" max="3065" width="9.1796875" style="4"/>
    <col min="3066" max="3066" width="7" style="4" customWidth="1"/>
    <col min="3067" max="3067" width="20.54296875" style="4" customWidth="1"/>
    <col min="3068" max="3068" width="36.453125" style="4" customWidth="1"/>
    <col min="3069" max="3069" width="10.453125" style="4" customWidth="1"/>
    <col min="3070" max="3070" width="7.26953125" style="4" customWidth="1"/>
    <col min="3071" max="3071" width="10.26953125" style="4" customWidth="1"/>
    <col min="3072" max="3072" width="8" style="4" customWidth="1"/>
    <col min="3073" max="3073" width="10.26953125" style="4" customWidth="1"/>
    <col min="3074" max="3074" width="8.453125" style="4" customWidth="1"/>
    <col min="3075" max="3075" width="10.453125" style="4" customWidth="1"/>
    <col min="3076" max="3076" width="7.1796875" style="4" customWidth="1"/>
    <col min="3077" max="3077" width="10.26953125" style="4" customWidth="1"/>
    <col min="3078" max="3078" width="8.453125" style="4" customWidth="1"/>
    <col min="3079" max="3321" width="9.1796875" style="4"/>
    <col min="3322" max="3322" width="7" style="4" customWidth="1"/>
    <col min="3323" max="3323" width="20.54296875" style="4" customWidth="1"/>
    <col min="3324" max="3324" width="36.453125" style="4" customWidth="1"/>
    <col min="3325" max="3325" width="10.453125" style="4" customWidth="1"/>
    <col min="3326" max="3326" width="7.26953125" style="4" customWidth="1"/>
    <col min="3327" max="3327" width="10.26953125" style="4" customWidth="1"/>
    <col min="3328" max="3328" width="8" style="4" customWidth="1"/>
    <col min="3329" max="3329" width="10.26953125" style="4" customWidth="1"/>
    <col min="3330" max="3330" width="8.453125" style="4" customWidth="1"/>
    <col min="3331" max="3331" width="10.453125" style="4" customWidth="1"/>
    <col min="3332" max="3332" width="7.1796875" style="4" customWidth="1"/>
    <col min="3333" max="3333" width="10.26953125" style="4" customWidth="1"/>
    <col min="3334" max="3334" width="8.453125" style="4" customWidth="1"/>
    <col min="3335" max="3577" width="9.1796875" style="4"/>
    <col min="3578" max="3578" width="7" style="4" customWidth="1"/>
    <col min="3579" max="3579" width="20.54296875" style="4" customWidth="1"/>
    <col min="3580" max="3580" width="36.453125" style="4" customWidth="1"/>
    <col min="3581" max="3581" width="10.453125" style="4" customWidth="1"/>
    <col min="3582" max="3582" width="7.26953125" style="4" customWidth="1"/>
    <col min="3583" max="3583" width="10.26953125" style="4" customWidth="1"/>
    <col min="3584" max="3584" width="8" style="4" customWidth="1"/>
    <col min="3585" max="3585" width="10.26953125" style="4" customWidth="1"/>
    <col min="3586" max="3586" width="8.453125" style="4" customWidth="1"/>
    <col min="3587" max="3587" width="10.453125" style="4" customWidth="1"/>
    <col min="3588" max="3588" width="7.1796875" style="4" customWidth="1"/>
    <col min="3589" max="3589" width="10.26953125" style="4" customWidth="1"/>
    <col min="3590" max="3590" width="8.453125" style="4" customWidth="1"/>
    <col min="3591" max="3833" width="9.1796875" style="4"/>
    <col min="3834" max="3834" width="7" style="4" customWidth="1"/>
    <col min="3835" max="3835" width="20.54296875" style="4" customWidth="1"/>
    <col min="3836" max="3836" width="36.453125" style="4" customWidth="1"/>
    <col min="3837" max="3837" width="10.453125" style="4" customWidth="1"/>
    <col min="3838" max="3838" width="7.26953125" style="4" customWidth="1"/>
    <col min="3839" max="3839" width="10.26953125" style="4" customWidth="1"/>
    <col min="3840" max="3840" width="8" style="4" customWidth="1"/>
    <col min="3841" max="3841" width="10.26953125" style="4" customWidth="1"/>
    <col min="3842" max="3842" width="8.453125" style="4" customWidth="1"/>
    <col min="3843" max="3843" width="10.453125" style="4" customWidth="1"/>
    <col min="3844" max="3844" width="7.1796875" style="4" customWidth="1"/>
    <col min="3845" max="3845" width="10.26953125" style="4" customWidth="1"/>
    <col min="3846" max="3846" width="8.453125" style="4" customWidth="1"/>
    <col min="3847" max="4089" width="9.1796875" style="4"/>
    <col min="4090" max="4090" width="7" style="4" customWidth="1"/>
    <col min="4091" max="4091" width="20.54296875" style="4" customWidth="1"/>
    <col min="4092" max="4092" width="36.453125" style="4" customWidth="1"/>
    <col min="4093" max="4093" width="10.453125" style="4" customWidth="1"/>
    <col min="4094" max="4094" width="7.26953125" style="4" customWidth="1"/>
    <col min="4095" max="4095" width="10.26953125" style="4" customWidth="1"/>
    <col min="4096" max="4096" width="8" style="4" customWidth="1"/>
    <col min="4097" max="4097" width="10.26953125" style="4" customWidth="1"/>
    <col min="4098" max="4098" width="8.453125" style="4" customWidth="1"/>
    <col min="4099" max="4099" width="10.453125" style="4" customWidth="1"/>
    <col min="4100" max="4100" width="7.1796875" style="4" customWidth="1"/>
    <col min="4101" max="4101" width="10.26953125" style="4" customWidth="1"/>
    <col min="4102" max="4102" width="8.453125" style="4" customWidth="1"/>
    <col min="4103" max="4345" width="9.1796875" style="4"/>
    <col min="4346" max="4346" width="7" style="4" customWidth="1"/>
    <col min="4347" max="4347" width="20.54296875" style="4" customWidth="1"/>
    <col min="4348" max="4348" width="36.453125" style="4" customWidth="1"/>
    <col min="4349" max="4349" width="10.453125" style="4" customWidth="1"/>
    <col min="4350" max="4350" width="7.26953125" style="4" customWidth="1"/>
    <col min="4351" max="4351" width="10.26953125" style="4" customWidth="1"/>
    <col min="4352" max="4352" width="8" style="4" customWidth="1"/>
    <col min="4353" max="4353" width="10.26953125" style="4" customWidth="1"/>
    <col min="4354" max="4354" width="8.453125" style="4" customWidth="1"/>
    <col min="4355" max="4355" width="10.453125" style="4" customWidth="1"/>
    <col min="4356" max="4356" width="7.1796875" style="4" customWidth="1"/>
    <col min="4357" max="4357" width="10.26953125" style="4" customWidth="1"/>
    <col min="4358" max="4358" width="8.453125" style="4" customWidth="1"/>
    <col min="4359" max="4601" width="9.1796875" style="4"/>
    <col min="4602" max="4602" width="7" style="4" customWidth="1"/>
    <col min="4603" max="4603" width="20.54296875" style="4" customWidth="1"/>
    <col min="4604" max="4604" width="36.453125" style="4" customWidth="1"/>
    <col min="4605" max="4605" width="10.453125" style="4" customWidth="1"/>
    <col min="4606" max="4606" width="7.26953125" style="4" customWidth="1"/>
    <col min="4607" max="4607" width="10.26953125" style="4" customWidth="1"/>
    <col min="4608" max="4608" width="8" style="4" customWidth="1"/>
    <col min="4609" max="4609" width="10.26953125" style="4" customWidth="1"/>
    <col min="4610" max="4610" width="8.453125" style="4" customWidth="1"/>
    <col min="4611" max="4611" width="10.453125" style="4" customWidth="1"/>
    <col min="4612" max="4612" width="7.1796875" style="4" customWidth="1"/>
    <col min="4613" max="4613" width="10.26953125" style="4" customWidth="1"/>
    <col min="4614" max="4614" width="8.453125" style="4" customWidth="1"/>
    <col min="4615" max="4857" width="9.1796875" style="4"/>
    <col min="4858" max="4858" width="7" style="4" customWidth="1"/>
    <col min="4859" max="4859" width="20.54296875" style="4" customWidth="1"/>
    <col min="4860" max="4860" width="36.453125" style="4" customWidth="1"/>
    <col min="4861" max="4861" width="10.453125" style="4" customWidth="1"/>
    <col min="4862" max="4862" width="7.26953125" style="4" customWidth="1"/>
    <col min="4863" max="4863" width="10.26953125" style="4" customWidth="1"/>
    <col min="4864" max="4864" width="8" style="4" customWidth="1"/>
    <col min="4865" max="4865" width="10.26953125" style="4" customWidth="1"/>
    <col min="4866" max="4866" width="8.453125" style="4" customWidth="1"/>
    <col min="4867" max="4867" width="10.453125" style="4" customWidth="1"/>
    <col min="4868" max="4868" width="7.1796875" style="4" customWidth="1"/>
    <col min="4869" max="4869" width="10.26953125" style="4" customWidth="1"/>
    <col min="4870" max="4870" width="8.453125" style="4" customWidth="1"/>
    <col min="4871" max="5113" width="9.1796875" style="4"/>
    <col min="5114" max="5114" width="7" style="4" customWidth="1"/>
    <col min="5115" max="5115" width="20.54296875" style="4" customWidth="1"/>
    <col min="5116" max="5116" width="36.453125" style="4" customWidth="1"/>
    <col min="5117" max="5117" width="10.453125" style="4" customWidth="1"/>
    <col min="5118" max="5118" width="7.26953125" style="4" customWidth="1"/>
    <col min="5119" max="5119" width="10.26953125" style="4" customWidth="1"/>
    <col min="5120" max="5120" width="8" style="4" customWidth="1"/>
    <col min="5121" max="5121" width="10.26953125" style="4" customWidth="1"/>
    <col min="5122" max="5122" width="8.453125" style="4" customWidth="1"/>
    <col min="5123" max="5123" width="10.453125" style="4" customWidth="1"/>
    <col min="5124" max="5124" width="7.1796875" style="4" customWidth="1"/>
    <col min="5125" max="5125" width="10.26953125" style="4" customWidth="1"/>
    <col min="5126" max="5126" width="8.453125" style="4" customWidth="1"/>
    <col min="5127" max="5369" width="9.1796875" style="4"/>
    <col min="5370" max="5370" width="7" style="4" customWidth="1"/>
    <col min="5371" max="5371" width="20.54296875" style="4" customWidth="1"/>
    <col min="5372" max="5372" width="36.453125" style="4" customWidth="1"/>
    <col min="5373" max="5373" width="10.453125" style="4" customWidth="1"/>
    <col min="5374" max="5374" width="7.26953125" style="4" customWidth="1"/>
    <col min="5375" max="5375" width="10.26953125" style="4" customWidth="1"/>
    <col min="5376" max="5376" width="8" style="4" customWidth="1"/>
    <col min="5377" max="5377" width="10.26953125" style="4" customWidth="1"/>
    <col min="5378" max="5378" width="8.453125" style="4" customWidth="1"/>
    <col min="5379" max="5379" width="10.453125" style="4" customWidth="1"/>
    <col min="5380" max="5380" width="7.1796875" style="4" customWidth="1"/>
    <col min="5381" max="5381" width="10.26953125" style="4" customWidth="1"/>
    <col min="5382" max="5382" width="8.453125" style="4" customWidth="1"/>
    <col min="5383" max="5625" width="9.1796875" style="4"/>
    <col min="5626" max="5626" width="7" style="4" customWidth="1"/>
    <col min="5627" max="5627" width="20.54296875" style="4" customWidth="1"/>
    <col min="5628" max="5628" width="36.453125" style="4" customWidth="1"/>
    <col min="5629" max="5629" width="10.453125" style="4" customWidth="1"/>
    <col min="5630" max="5630" width="7.26953125" style="4" customWidth="1"/>
    <col min="5631" max="5631" width="10.26953125" style="4" customWidth="1"/>
    <col min="5632" max="5632" width="8" style="4" customWidth="1"/>
    <col min="5633" max="5633" width="10.26953125" style="4" customWidth="1"/>
    <col min="5634" max="5634" width="8.453125" style="4" customWidth="1"/>
    <col min="5635" max="5635" width="10.453125" style="4" customWidth="1"/>
    <col min="5636" max="5636" width="7.1796875" style="4" customWidth="1"/>
    <col min="5637" max="5637" width="10.26953125" style="4" customWidth="1"/>
    <col min="5638" max="5638" width="8.453125" style="4" customWidth="1"/>
    <col min="5639" max="5881" width="9.1796875" style="4"/>
    <col min="5882" max="5882" width="7" style="4" customWidth="1"/>
    <col min="5883" max="5883" width="20.54296875" style="4" customWidth="1"/>
    <col min="5884" max="5884" width="36.453125" style="4" customWidth="1"/>
    <col min="5885" max="5885" width="10.453125" style="4" customWidth="1"/>
    <col min="5886" max="5886" width="7.26953125" style="4" customWidth="1"/>
    <col min="5887" max="5887" width="10.26953125" style="4" customWidth="1"/>
    <col min="5888" max="5888" width="8" style="4" customWidth="1"/>
    <col min="5889" max="5889" width="10.26953125" style="4" customWidth="1"/>
    <col min="5890" max="5890" width="8.453125" style="4" customWidth="1"/>
    <col min="5891" max="5891" width="10.453125" style="4" customWidth="1"/>
    <col min="5892" max="5892" width="7.1796875" style="4" customWidth="1"/>
    <col min="5893" max="5893" width="10.26953125" style="4" customWidth="1"/>
    <col min="5894" max="5894" width="8.453125" style="4" customWidth="1"/>
    <col min="5895" max="6137" width="9.1796875" style="4"/>
    <col min="6138" max="6138" width="7" style="4" customWidth="1"/>
    <col min="6139" max="6139" width="20.54296875" style="4" customWidth="1"/>
    <col min="6140" max="6140" width="36.453125" style="4" customWidth="1"/>
    <col min="6141" max="6141" width="10.453125" style="4" customWidth="1"/>
    <col min="6142" max="6142" width="7.26953125" style="4" customWidth="1"/>
    <col min="6143" max="6143" width="10.26953125" style="4" customWidth="1"/>
    <col min="6144" max="6144" width="8" style="4" customWidth="1"/>
    <col min="6145" max="6145" width="10.26953125" style="4" customWidth="1"/>
    <col min="6146" max="6146" width="8.453125" style="4" customWidth="1"/>
    <col min="6147" max="6147" width="10.453125" style="4" customWidth="1"/>
    <col min="6148" max="6148" width="7.1796875" style="4" customWidth="1"/>
    <col min="6149" max="6149" width="10.26953125" style="4" customWidth="1"/>
    <col min="6150" max="6150" width="8.453125" style="4" customWidth="1"/>
    <col min="6151" max="6393" width="9.1796875" style="4"/>
    <col min="6394" max="6394" width="7" style="4" customWidth="1"/>
    <col min="6395" max="6395" width="20.54296875" style="4" customWidth="1"/>
    <col min="6396" max="6396" width="36.453125" style="4" customWidth="1"/>
    <col min="6397" max="6397" width="10.453125" style="4" customWidth="1"/>
    <col min="6398" max="6398" width="7.26953125" style="4" customWidth="1"/>
    <col min="6399" max="6399" width="10.26953125" style="4" customWidth="1"/>
    <col min="6400" max="6400" width="8" style="4" customWidth="1"/>
    <col min="6401" max="6401" width="10.26953125" style="4" customWidth="1"/>
    <col min="6402" max="6402" width="8.453125" style="4" customWidth="1"/>
    <col min="6403" max="6403" width="10.453125" style="4" customWidth="1"/>
    <col min="6404" max="6404" width="7.1796875" style="4" customWidth="1"/>
    <col min="6405" max="6405" width="10.26953125" style="4" customWidth="1"/>
    <col min="6406" max="6406" width="8.453125" style="4" customWidth="1"/>
    <col min="6407" max="6649" width="9.1796875" style="4"/>
    <col min="6650" max="6650" width="7" style="4" customWidth="1"/>
    <col min="6651" max="6651" width="20.54296875" style="4" customWidth="1"/>
    <col min="6652" max="6652" width="36.453125" style="4" customWidth="1"/>
    <col min="6653" max="6653" width="10.453125" style="4" customWidth="1"/>
    <col min="6654" max="6654" width="7.26953125" style="4" customWidth="1"/>
    <col min="6655" max="6655" width="10.26953125" style="4" customWidth="1"/>
    <col min="6656" max="6656" width="8" style="4" customWidth="1"/>
    <col min="6657" max="6657" width="10.26953125" style="4" customWidth="1"/>
    <col min="6658" max="6658" width="8.453125" style="4" customWidth="1"/>
    <col min="6659" max="6659" width="10.453125" style="4" customWidth="1"/>
    <col min="6660" max="6660" width="7.1796875" style="4" customWidth="1"/>
    <col min="6661" max="6661" width="10.26953125" style="4" customWidth="1"/>
    <col min="6662" max="6662" width="8.453125" style="4" customWidth="1"/>
    <col min="6663" max="6905" width="9.1796875" style="4"/>
    <col min="6906" max="6906" width="7" style="4" customWidth="1"/>
    <col min="6907" max="6907" width="20.54296875" style="4" customWidth="1"/>
    <col min="6908" max="6908" width="36.453125" style="4" customWidth="1"/>
    <col min="6909" max="6909" width="10.453125" style="4" customWidth="1"/>
    <col min="6910" max="6910" width="7.26953125" style="4" customWidth="1"/>
    <col min="6911" max="6911" width="10.26953125" style="4" customWidth="1"/>
    <col min="6912" max="6912" width="8" style="4" customWidth="1"/>
    <col min="6913" max="6913" width="10.26953125" style="4" customWidth="1"/>
    <col min="6914" max="6914" width="8.453125" style="4" customWidth="1"/>
    <col min="6915" max="6915" width="10.453125" style="4" customWidth="1"/>
    <col min="6916" max="6916" width="7.1796875" style="4" customWidth="1"/>
    <col min="6917" max="6917" width="10.26953125" style="4" customWidth="1"/>
    <col min="6918" max="6918" width="8.453125" style="4" customWidth="1"/>
    <col min="6919" max="7161" width="9.1796875" style="4"/>
    <col min="7162" max="7162" width="7" style="4" customWidth="1"/>
    <col min="7163" max="7163" width="20.54296875" style="4" customWidth="1"/>
    <col min="7164" max="7164" width="36.453125" style="4" customWidth="1"/>
    <col min="7165" max="7165" width="10.453125" style="4" customWidth="1"/>
    <col min="7166" max="7166" width="7.26953125" style="4" customWidth="1"/>
    <col min="7167" max="7167" width="10.26953125" style="4" customWidth="1"/>
    <col min="7168" max="7168" width="8" style="4" customWidth="1"/>
    <col min="7169" max="7169" width="10.26953125" style="4" customWidth="1"/>
    <col min="7170" max="7170" width="8.453125" style="4" customWidth="1"/>
    <col min="7171" max="7171" width="10.453125" style="4" customWidth="1"/>
    <col min="7172" max="7172" width="7.1796875" style="4" customWidth="1"/>
    <col min="7173" max="7173" width="10.26953125" style="4" customWidth="1"/>
    <col min="7174" max="7174" width="8.453125" style="4" customWidth="1"/>
    <col min="7175" max="7417" width="9.1796875" style="4"/>
    <col min="7418" max="7418" width="7" style="4" customWidth="1"/>
    <col min="7419" max="7419" width="20.54296875" style="4" customWidth="1"/>
    <col min="7420" max="7420" width="36.453125" style="4" customWidth="1"/>
    <col min="7421" max="7421" width="10.453125" style="4" customWidth="1"/>
    <col min="7422" max="7422" width="7.26953125" style="4" customWidth="1"/>
    <col min="7423" max="7423" width="10.26953125" style="4" customWidth="1"/>
    <col min="7424" max="7424" width="8" style="4" customWidth="1"/>
    <col min="7425" max="7425" width="10.26953125" style="4" customWidth="1"/>
    <col min="7426" max="7426" width="8.453125" style="4" customWidth="1"/>
    <col min="7427" max="7427" width="10.453125" style="4" customWidth="1"/>
    <col min="7428" max="7428" width="7.1796875" style="4" customWidth="1"/>
    <col min="7429" max="7429" width="10.26953125" style="4" customWidth="1"/>
    <col min="7430" max="7430" width="8.453125" style="4" customWidth="1"/>
    <col min="7431" max="7673" width="9.1796875" style="4"/>
    <col min="7674" max="7674" width="7" style="4" customWidth="1"/>
    <col min="7675" max="7675" width="20.54296875" style="4" customWidth="1"/>
    <col min="7676" max="7676" width="36.453125" style="4" customWidth="1"/>
    <col min="7677" max="7677" width="10.453125" style="4" customWidth="1"/>
    <col min="7678" max="7678" width="7.26953125" style="4" customWidth="1"/>
    <col min="7679" max="7679" width="10.26953125" style="4" customWidth="1"/>
    <col min="7680" max="7680" width="8" style="4" customWidth="1"/>
    <col min="7681" max="7681" width="10.26953125" style="4" customWidth="1"/>
    <col min="7682" max="7682" width="8.453125" style="4" customWidth="1"/>
    <col min="7683" max="7683" width="10.453125" style="4" customWidth="1"/>
    <col min="7684" max="7684" width="7.1796875" style="4" customWidth="1"/>
    <col min="7685" max="7685" width="10.26953125" style="4" customWidth="1"/>
    <col min="7686" max="7686" width="8.453125" style="4" customWidth="1"/>
    <col min="7687" max="7929" width="9.1796875" style="4"/>
    <col min="7930" max="7930" width="7" style="4" customWidth="1"/>
    <col min="7931" max="7931" width="20.54296875" style="4" customWidth="1"/>
    <col min="7932" max="7932" width="36.453125" style="4" customWidth="1"/>
    <col min="7933" max="7933" width="10.453125" style="4" customWidth="1"/>
    <col min="7934" max="7934" width="7.26953125" style="4" customWidth="1"/>
    <col min="7935" max="7935" width="10.26953125" style="4" customWidth="1"/>
    <col min="7936" max="7936" width="8" style="4" customWidth="1"/>
    <col min="7937" max="7937" width="10.26953125" style="4" customWidth="1"/>
    <col min="7938" max="7938" width="8.453125" style="4" customWidth="1"/>
    <col min="7939" max="7939" width="10.453125" style="4" customWidth="1"/>
    <col min="7940" max="7940" width="7.1796875" style="4" customWidth="1"/>
    <col min="7941" max="7941" width="10.26953125" style="4" customWidth="1"/>
    <col min="7942" max="7942" width="8.453125" style="4" customWidth="1"/>
    <col min="7943" max="8185" width="9.1796875" style="4"/>
    <col min="8186" max="8186" width="7" style="4" customWidth="1"/>
    <col min="8187" max="8187" width="20.54296875" style="4" customWidth="1"/>
    <col min="8188" max="8188" width="36.453125" style="4" customWidth="1"/>
    <col min="8189" max="8189" width="10.453125" style="4" customWidth="1"/>
    <col min="8190" max="8190" width="7.26953125" style="4" customWidth="1"/>
    <col min="8191" max="8191" width="10.26953125" style="4" customWidth="1"/>
    <col min="8192" max="8192" width="8" style="4" customWidth="1"/>
    <col min="8193" max="8193" width="10.26953125" style="4" customWidth="1"/>
    <col min="8194" max="8194" width="8.453125" style="4" customWidth="1"/>
    <col min="8195" max="8195" width="10.453125" style="4" customWidth="1"/>
    <col min="8196" max="8196" width="7.1796875" style="4" customWidth="1"/>
    <col min="8197" max="8197" width="10.26953125" style="4" customWidth="1"/>
    <col min="8198" max="8198" width="8.453125" style="4" customWidth="1"/>
    <col min="8199" max="8441" width="9.1796875" style="4"/>
    <col min="8442" max="8442" width="7" style="4" customWidth="1"/>
    <col min="8443" max="8443" width="20.54296875" style="4" customWidth="1"/>
    <col min="8444" max="8444" width="36.453125" style="4" customWidth="1"/>
    <col min="8445" max="8445" width="10.453125" style="4" customWidth="1"/>
    <col min="8446" max="8446" width="7.26953125" style="4" customWidth="1"/>
    <col min="8447" max="8447" width="10.26953125" style="4" customWidth="1"/>
    <col min="8448" max="8448" width="8" style="4" customWidth="1"/>
    <col min="8449" max="8449" width="10.26953125" style="4" customWidth="1"/>
    <col min="8450" max="8450" width="8.453125" style="4" customWidth="1"/>
    <col min="8451" max="8451" width="10.453125" style="4" customWidth="1"/>
    <col min="8452" max="8452" width="7.1796875" style="4" customWidth="1"/>
    <col min="8453" max="8453" width="10.26953125" style="4" customWidth="1"/>
    <col min="8454" max="8454" width="8.453125" style="4" customWidth="1"/>
    <col min="8455" max="8697" width="9.1796875" style="4"/>
    <col min="8698" max="8698" width="7" style="4" customWidth="1"/>
    <col min="8699" max="8699" width="20.54296875" style="4" customWidth="1"/>
    <col min="8700" max="8700" width="36.453125" style="4" customWidth="1"/>
    <col min="8701" max="8701" width="10.453125" style="4" customWidth="1"/>
    <col min="8702" max="8702" width="7.26953125" style="4" customWidth="1"/>
    <col min="8703" max="8703" width="10.26953125" style="4" customWidth="1"/>
    <col min="8704" max="8704" width="8" style="4" customWidth="1"/>
    <col min="8705" max="8705" width="10.26953125" style="4" customWidth="1"/>
    <col min="8706" max="8706" width="8.453125" style="4" customWidth="1"/>
    <col min="8707" max="8707" width="10.453125" style="4" customWidth="1"/>
    <col min="8708" max="8708" width="7.1796875" style="4" customWidth="1"/>
    <col min="8709" max="8709" width="10.26953125" style="4" customWidth="1"/>
    <col min="8710" max="8710" width="8.453125" style="4" customWidth="1"/>
    <col min="8711" max="8953" width="9.1796875" style="4"/>
    <col min="8954" max="8954" width="7" style="4" customWidth="1"/>
    <col min="8955" max="8955" width="20.54296875" style="4" customWidth="1"/>
    <col min="8956" max="8956" width="36.453125" style="4" customWidth="1"/>
    <col min="8957" max="8957" width="10.453125" style="4" customWidth="1"/>
    <col min="8958" max="8958" width="7.26953125" style="4" customWidth="1"/>
    <col min="8959" max="8959" width="10.26953125" style="4" customWidth="1"/>
    <col min="8960" max="8960" width="8" style="4" customWidth="1"/>
    <col min="8961" max="8961" width="10.26953125" style="4" customWidth="1"/>
    <col min="8962" max="8962" width="8.453125" style="4" customWidth="1"/>
    <col min="8963" max="8963" width="10.453125" style="4" customWidth="1"/>
    <col min="8964" max="8964" width="7.1796875" style="4" customWidth="1"/>
    <col min="8965" max="8965" width="10.26953125" style="4" customWidth="1"/>
    <col min="8966" max="8966" width="8.453125" style="4" customWidth="1"/>
    <col min="8967" max="9209" width="9.1796875" style="4"/>
    <col min="9210" max="9210" width="7" style="4" customWidth="1"/>
    <col min="9211" max="9211" width="20.54296875" style="4" customWidth="1"/>
    <col min="9212" max="9212" width="36.453125" style="4" customWidth="1"/>
    <col min="9213" max="9213" width="10.453125" style="4" customWidth="1"/>
    <col min="9214" max="9214" width="7.26953125" style="4" customWidth="1"/>
    <col min="9215" max="9215" width="10.26953125" style="4" customWidth="1"/>
    <col min="9216" max="9216" width="8" style="4" customWidth="1"/>
    <col min="9217" max="9217" width="10.26953125" style="4" customWidth="1"/>
    <col min="9218" max="9218" width="8.453125" style="4" customWidth="1"/>
    <col min="9219" max="9219" width="10.453125" style="4" customWidth="1"/>
    <col min="9220" max="9220" width="7.1796875" style="4" customWidth="1"/>
    <col min="9221" max="9221" width="10.26953125" style="4" customWidth="1"/>
    <col min="9222" max="9222" width="8.453125" style="4" customWidth="1"/>
    <col min="9223" max="9465" width="9.1796875" style="4"/>
    <col min="9466" max="9466" width="7" style="4" customWidth="1"/>
    <col min="9467" max="9467" width="20.54296875" style="4" customWidth="1"/>
    <col min="9468" max="9468" width="36.453125" style="4" customWidth="1"/>
    <col min="9469" max="9469" width="10.453125" style="4" customWidth="1"/>
    <col min="9470" max="9470" width="7.26953125" style="4" customWidth="1"/>
    <col min="9471" max="9471" width="10.26953125" style="4" customWidth="1"/>
    <col min="9472" max="9472" width="8" style="4" customWidth="1"/>
    <col min="9473" max="9473" width="10.26953125" style="4" customWidth="1"/>
    <col min="9474" max="9474" width="8.453125" style="4" customWidth="1"/>
    <col min="9475" max="9475" width="10.453125" style="4" customWidth="1"/>
    <col min="9476" max="9476" width="7.1796875" style="4" customWidth="1"/>
    <col min="9477" max="9477" width="10.26953125" style="4" customWidth="1"/>
    <col min="9478" max="9478" width="8.453125" style="4" customWidth="1"/>
    <col min="9479" max="9721" width="9.1796875" style="4"/>
    <col min="9722" max="9722" width="7" style="4" customWidth="1"/>
    <col min="9723" max="9723" width="20.54296875" style="4" customWidth="1"/>
    <col min="9724" max="9724" width="36.453125" style="4" customWidth="1"/>
    <col min="9725" max="9725" width="10.453125" style="4" customWidth="1"/>
    <col min="9726" max="9726" width="7.26953125" style="4" customWidth="1"/>
    <col min="9727" max="9727" width="10.26953125" style="4" customWidth="1"/>
    <col min="9728" max="9728" width="8" style="4" customWidth="1"/>
    <col min="9729" max="9729" width="10.26953125" style="4" customWidth="1"/>
    <col min="9730" max="9730" width="8.453125" style="4" customWidth="1"/>
    <col min="9731" max="9731" width="10.453125" style="4" customWidth="1"/>
    <col min="9732" max="9732" width="7.1796875" style="4" customWidth="1"/>
    <col min="9733" max="9733" width="10.26953125" style="4" customWidth="1"/>
    <col min="9734" max="9734" width="8.453125" style="4" customWidth="1"/>
    <col min="9735" max="9977" width="9.1796875" style="4"/>
    <col min="9978" max="9978" width="7" style="4" customWidth="1"/>
    <col min="9979" max="9979" width="20.54296875" style="4" customWidth="1"/>
    <col min="9980" max="9980" width="36.453125" style="4" customWidth="1"/>
    <col min="9981" max="9981" width="10.453125" style="4" customWidth="1"/>
    <col min="9982" max="9982" width="7.26953125" style="4" customWidth="1"/>
    <col min="9983" max="9983" width="10.26953125" style="4" customWidth="1"/>
    <col min="9984" max="9984" width="8" style="4" customWidth="1"/>
    <col min="9985" max="9985" width="10.26953125" style="4" customWidth="1"/>
    <col min="9986" max="9986" width="8.453125" style="4" customWidth="1"/>
    <col min="9987" max="9987" width="10.453125" style="4" customWidth="1"/>
    <col min="9988" max="9988" width="7.1796875" style="4" customWidth="1"/>
    <col min="9989" max="9989" width="10.26953125" style="4" customWidth="1"/>
    <col min="9990" max="9990" width="8.453125" style="4" customWidth="1"/>
    <col min="9991" max="10233" width="9.1796875" style="4"/>
    <col min="10234" max="10234" width="7" style="4" customWidth="1"/>
    <col min="10235" max="10235" width="20.54296875" style="4" customWidth="1"/>
    <col min="10236" max="10236" width="36.453125" style="4" customWidth="1"/>
    <col min="10237" max="10237" width="10.453125" style="4" customWidth="1"/>
    <col min="10238" max="10238" width="7.26953125" style="4" customWidth="1"/>
    <col min="10239" max="10239" width="10.26953125" style="4" customWidth="1"/>
    <col min="10240" max="10240" width="8" style="4" customWidth="1"/>
    <col min="10241" max="10241" width="10.26953125" style="4" customWidth="1"/>
    <col min="10242" max="10242" width="8.453125" style="4" customWidth="1"/>
    <col min="10243" max="10243" width="10.453125" style="4" customWidth="1"/>
    <col min="10244" max="10244" width="7.1796875" style="4" customWidth="1"/>
    <col min="10245" max="10245" width="10.26953125" style="4" customWidth="1"/>
    <col min="10246" max="10246" width="8.453125" style="4" customWidth="1"/>
    <col min="10247" max="10489" width="9.1796875" style="4"/>
    <col min="10490" max="10490" width="7" style="4" customWidth="1"/>
    <col min="10491" max="10491" width="20.54296875" style="4" customWidth="1"/>
    <col min="10492" max="10492" width="36.453125" style="4" customWidth="1"/>
    <col min="10493" max="10493" width="10.453125" style="4" customWidth="1"/>
    <col min="10494" max="10494" width="7.26953125" style="4" customWidth="1"/>
    <col min="10495" max="10495" width="10.26953125" style="4" customWidth="1"/>
    <col min="10496" max="10496" width="8" style="4" customWidth="1"/>
    <col min="10497" max="10497" width="10.26953125" style="4" customWidth="1"/>
    <col min="10498" max="10498" width="8.453125" style="4" customWidth="1"/>
    <col min="10499" max="10499" width="10.453125" style="4" customWidth="1"/>
    <col min="10500" max="10500" width="7.1796875" style="4" customWidth="1"/>
    <col min="10501" max="10501" width="10.26953125" style="4" customWidth="1"/>
    <col min="10502" max="10502" width="8.453125" style="4" customWidth="1"/>
    <col min="10503" max="10745" width="9.1796875" style="4"/>
    <col min="10746" max="10746" width="7" style="4" customWidth="1"/>
    <col min="10747" max="10747" width="20.54296875" style="4" customWidth="1"/>
    <col min="10748" max="10748" width="36.453125" style="4" customWidth="1"/>
    <col min="10749" max="10749" width="10.453125" style="4" customWidth="1"/>
    <col min="10750" max="10750" width="7.26953125" style="4" customWidth="1"/>
    <col min="10751" max="10751" width="10.26953125" style="4" customWidth="1"/>
    <col min="10752" max="10752" width="8" style="4" customWidth="1"/>
    <col min="10753" max="10753" width="10.26953125" style="4" customWidth="1"/>
    <col min="10754" max="10754" width="8.453125" style="4" customWidth="1"/>
    <col min="10755" max="10755" width="10.453125" style="4" customWidth="1"/>
    <col min="10756" max="10756" width="7.1796875" style="4" customWidth="1"/>
    <col min="10757" max="10757" width="10.26953125" style="4" customWidth="1"/>
    <col min="10758" max="10758" width="8.453125" style="4" customWidth="1"/>
    <col min="10759" max="11001" width="9.1796875" style="4"/>
    <col min="11002" max="11002" width="7" style="4" customWidth="1"/>
    <col min="11003" max="11003" width="20.54296875" style="4" customWidth="1"/>
    <col min="11004" max="11004" width="36.453125" style="4" customWidth="1"/>
    <col min="11005" max="11005" width="10.453125" style="4" customWidth="1"/>
    <col min="11006" max="11006" width="7.26953125" style="4" customWidth="1"/>
    <col min="11007" max="11007" width="10.26953125" style="4" customWidth="1"/>
    <col min="11008" max="11008" width="8" style="4" customWidth="1"/>
    <col min="11009" max="11009" width="10.26953125" style="4" customWidth="1"/>
    <col min="11010" max="11010" width="8.453125" style="4" customWidth="1"/>
    <col min="11011" max="11011" width="10.453125" style="4" customWidth="1"/>
    <col min="11012" max="11012" width="7.1796875" style="4" customWidth="1"/>
    <col min="11013" max="11013" width="10.26953125" style="4" customWidth="1"/>
    <col min="11014" max="11014" width="8.453125" style="4" customWidth="1"/>
    <col min="11015" max="11257" width="9.1796875" style="4"/>
    <col min="11258" max="11258" width="7" style="4" customWidth="1"/>
    <col min="11259" max="11259" width="20.54296875" style="4" customWidth="1"/>
    <col min="11260" max="11260" width="36.453125" style="4" customWidth="1"/>
    <col min="11261" max="11261" width="10.453125" style="4" customWidth="1"/>
    <col min="11262" max="11262" width="7.26953125" style="4" customWidth="1"/>
    <col min="11263" max="11263" width="10.26953125" style="4" customWidth="1"/>
    <col min="11264" max="11264" width="8" style="4" customWidth="1"/>
    <col min="11265" max="11265" width="10.26953125" style="4" customWidth="1"/>
    <col min="11266" max="11266" width="8.453125" style="4" customWidth="1"/>
    <col min="11267" max="11267" width="10.453125" style="4" customWidth="1"/>
    <col min="11268" max="11268" width="7.1796875" style="4" customWidth="1"/>
    <col min="11269" max="11269" width="10.26953125" style="4" customWidth="1"/>
    <col min="11270" max="11270" width="8.453125" style="4" customWidth="1"/>
    <col min="11271" max="11513" width="9.1796875" style="4"/>
    <col min="11514" max="11514" width="7" style="4" customWidth="1"/>
    <col min="11515" max="11515" width="20.54296875" style="4" customWidth="1"/>
    <col min="11516" max="11516" width="36.453125" style="4" customWidth="1"/>
    <col min="11517" max="11517" width="10.453125" style="4" customWidth="1"/>
    <col min="11518" max="11518" width="7.26953125" style="4" customWidth="1"/>
    <col min="11519" max="11519" width="10.26953125" style="4" customWidth="1"/>
    <col min="11520" max="11520" width="8" style="4" customWidth="1"/>
    <col min="11521" max="11521" width="10.26953125" style="4" customWidth="1"/>
    <col min="11522" max="11522" width="8.453125" style="4" customWidth="1"/>
    <col min="11523" max="11523" width="10.453125" style="4" customWidth="1"/>
    <col min="11524" max="11524" width="7.1796875" style="4" customWidth="1"/>
    <col min="11525" max="11525" width="10.26953125" style="4" customWidth="1"/>
    <col min="11526" max="11526" width="8.453125" style="4" customWidth="1"/>
    <col min="11527" max="11769" width="9.1796875" style="4"/>
    <col min="11770" max="11770" width="7" style="4" customWidth="1"/>
    <col min="11771" max="11771" width="20.54296875" style="4" customWidth="1"/>
    <col min="11772" max="11772" width="36.453125" style="4" customWidth="1"/>
    <col min="11773" max="11773" width="10.453125" style="4" customWidth="1"/>
    <col min="11774" max="11774" width="7.26953125" style="4" customWidth="1"/>
    <col min="11775" max="11775" width="10.26953125" style="4" customWidth="1"/>
    <col min="11776" max="11776" width="8" style="4" customWidth="1"/>
    <col min="11777" max="11777" width="10.26953125" style="4" customWidth="1"/>
    <col min="11778" max="11778" width="8.453125" style="4" customWidth="1"/>
    <col min="11779" max="11779" width="10.453125" style="4" customWidth="1"/>
    <col min="11780" max="11780" width="7.1796875" style="4" customWidth="1"/>
    <col min="11781" max="11781" width="10.26953125" style="4" customWidth="1"/>
    <col min="11782" max="11782" width="8.453125" style="4" customWidth="1"/>
    <col min="11783" max="12025" width="9.1796875" style="4"/>
    <col min="12026" max="12026" width="7" style="4" customWidth="1"/>
    <col min="12027" max="12027" width="20.54296875" style="4" customWidth="1"/>
    <col min="12028" max="12028" width="36.453125" style="4" customWidth="1"/>
    <col min="12029" max="12029" width="10.453125" style="4" customWidth="1"/>
    <col min="12030" max="12030" width="7.26953125" style="4" customWidth="1"/>
    <col min="12031" max="12031" width="10.26953125" style="4" customWidth="1"/>
    <col min="12032" max="12032" width="8" style="4" customWidth="1"/>
    <col min="12033" max="12033" width="10.26953125" style="4" customWidth="1"/>
    <col min="12034" max="12034" width="8.453125" style="4" customWidth="1"/>
    <col min="12035" max="12035" width="10.453125" style="4" customWidth="1"/>
    <col min="12036" max="12036" width="7.1796875" style="4" customWidth="1"/>
    <col min="12037" max="12037" width="10.26953125" style="4" customWidth="1"/>
    <col min="12038" max="12038" width="8.453125" style="4" customWidth="1"/>
    <col min="12039" max="12281" width="9.1796875" style="4"/>
    <col min="12282" max="12282" width="7" style="4" customWidth="1"/>
    <col min="12283" max="12283" width="20.54296875" style="4" customWidth="1"/>
    <col min="12284" max="12284" width="36.453125" style="4" customWidth="1"/>
    <col min="12285" max="12285" width="10.453125" style="4" customWidth="1"/>
    <col min="12286" max="12286" width="7.26953125" style="4" customWidth="1"/>
    <col min="12287" max="12287" width="10.26953125" style="4" customWidth="1"/>
    <col min="12288" max="12288" width="8" style="4" customWidth="1"/>
    <col min="12289" max="12289" width="10.26953125" style="4" customWidth="1"/>
    <col min="12290" max="12290" width="8.453125" style="4" customWidth="1"/>
    <col min="12291" max="12291" width="10.453125" style="4" customWidth="1"/>
    <col min="12292" max="12292" width="7.1796875" style="4" customWidth="1"/>
    <col min="12293" max="12293" width="10.26953125" style="4" customWidth="1"/>
    <col min="12294" max="12294" width="8.453125" style="4" customWidth="1"/>
    <col min="12295" max="12537" width="9.1796875" style="4"/>
    <col min="12538" max="12538" width="7" style="4" customWidth="1"/>
    <col min="12539" max="12539" width="20.54296875" style="4" customWidth="1"/>
    <col min="12540" max="12540" width="36.453125" style="4" customWidth="1"/>
    <col min="12541" max="12541" width="10.453125" style="4" customWidth="1"/>
    <col min="12542" max="12542" width="7.26953125" style="4" customWidth="1"/>
    <col min="12543" max="12543" width="10.26953125" style="4" customWidth="1"/>
    <col min="12544" max="12544" width="8" style="4" customWidth="1"/>
    <col min="12545" max="12545" width="10.26953125" style="4" customWidth="1"/>
    <col min="12546" max="12546" width="8.453125" style="4" customWidth="1"/>
    <col min="12547" max="12547" width="10.453125" style="4" customWidth="1"/>
    <col min="12548" max="12548" width="7.1796875" style="4" customWidth="1"/>
    <col min="12549" max="12549" width="10.26953125" style="4" customWidth="1"/>
    <col min="12550" max="12550" width="8.453125" style="4" customWidth="1"/>
    <col min="12551" max="12793" width="9.1796875" style="4"/>
    <col min="12794" max="12794" width="7" style="4" customWidth="1"/>
    <col min="12795" max="12795" width="20.54296875" style="4" customWidth="1"/>
    <col min="12796" max="12796" width="36.453125" style="4" customWidth="1"/>
    <col min="12797" max="12797" width="10.453125" style="4" customWidth="1"/>
    <col min="12798" max="12798" width="7.26953125" style="4" customWidth="1"/>
    <col min="12799" max="12799" width="10.26953125" style="4" customWidth="1"/>
    <col min="12800" max="12800" width="8" style="4" customWidth="1"/>
    <col min="12801" max="12801" width="10.26953125" style="4" customWidth="1"/>
    <col min="12802" max="12802" width="8.453125" style="4" customWidth="1"/>
    <col min="12803" max="12803" width="10.453125" style="4" customWidth="1"/>
    <col min="12804" max="12804" width="7.1796875" style="4" customWidth="1"/>
    <col min="12805" max="12805" width="10.26953125" style="4" customWidth="1"/>
    <col min="12806" max="12806" width="8.453125" style="4" customWidth="1"/>
    <col min="12807" max="13049" width="9.1796875" style="4"/>
    <col min="13050" max="13050" width="7" style="4" customWidth="1"/>
    <col min="13051" max="13051" width="20.54296875" style="4" customWidth="1"/>
    <col min="13052" max="13052" width="36.453125" style="4" customWidth="1"/>
    <col min="13053" max="13053" width="10.453125" style="4" customWidth="1"/>
    <col min="13054" max="13054" width="7.26953125" style="4" customWidth="1"/>
    <col min="13055" max="13055" width="10.26953125" style="4" customWidth="1"/>
    <col min="13056" max="13056" width="8" style="4" customWidth="1"/>
    <col min="13057" max="13057" width="10.26953125" style="4" customWidth="1"/>
    <col min="13058" max="13058" width="8.453125" style="4" customWidth="1"/>
    <col min="13059" max="13059" width="10.453125" style="4" customWidth="1"/>
    <col min="13060" max="13060" width="7.1796875" style="4" customWidth="1"/>
    <col min="13061" max="13061" width="10.26953125" style="4" customWidth="1"/>
    <col min="13062" max="13062" width="8.453125" style="4" customWidth="1"/>
    <col min="13063" max="13305" width="9.1796875" style="4"/>
    <col min="13306" max="13306" width="7" style="4" customWidth="1"/>
    <col min="13307" max="13307" width="20.54296875" style="4" customWidth="1"/>
    <col min="13308" max="13308" width="36.453125" style="4" customWidth="1"/>
    <col min="13309" max="13309" width="10.453125" style="4" customWidth="1"/>
    <col min="13310" max="13310" width="7.26953125" style="4" customWidth="1"/>
    <col min="13311" max="13311" width="10.26953125" style="4" customWidth="1"/>
    <col min="13312" max="13312" width="8" style="4" customWidth="1"/>
    <col min="13313" max="13313" width="10.26953125" style="4" customWidth="1"/>
    <col min="13314" max="13314" width="8.453125" style="4" customWidth="1"/>
    <col min="13315" max="13315" width="10.453125" style="4" customWidth="1"/>
    <col min="13316" max="13316" width="7.1796875" style="4" customWidth="1"/>
    <col min="13317" max="13317" width="10.26953125" style="4" customWidth="1"/>
    <col min="13318" max="13318" width="8.453125" style="4" customWidth="1"/>
    <col min="13319" max="13561" width="9.1796875" style="4"/>
    <col min="13562" max="13562" width="7" style="4" customWidth="1"/>
    <col min="13563" max="13563" width="20.54296875" style="4" customWidth="1"/>
    <col min="13564" max="13564" width="36.453125" style="4" customWidth="1"/>
    <col min="13565" max="13565" width="10.453125" style="4" customWidth="1"/>
    <col min="13566" max="13566" width="7.26953125" style="4" customWidth="1"/>
    <col min="13567" max="13567" width="10.26953125" style="4" customWidth="1"/>
    <col min="13568" max="13568" width="8" style="4" customWidth="1"/>
    <col min="13569" max="13569" width="10.26953125" style="4" customWidth="1"/>
    <col min="13570" max="13570" width="8.453125" style="4" customWidth="1"/>
    <col min="13571" max="13571" width="10.453125" style="4" customWidth="1"/>
    <col min="13572" max="13572" width="7.1796875" style="4" customWidth="1"/>
    <col min="13573" max="13573" width="10.26953125" style="4" customWidth="1"/>
    <col min="13574" max="13574" width="8.453125" style="4" customWidth="1"/>
    <col min="13575" max="13817" width="9.1796875" style="4"/>
    <col min="13818" max="13818" width="7" style="4" customWidth="1"/>
    <col min="13819" max="13819" width="20.54296875" style="4" customWidth="1"/>
    <col min="13820" max="13820" width="36.453125" style="4" customWidth="1"/>
    <col min="13821" max="13821" width="10.453125" style="4" customWidth="1"/>
    <col min="13822" max="13822" width="7.26953125" style="4" customWidth="1"/>
    <col min="13823" max="13823" width="10.26953125" style="4" customWidth="1"/>
    <col min="13824" max="13824" width="8" style="4" customWidth="1"/>
    <col min="13825" max="13825" width="10.26953125" style="4" customWidth="1"/>
    <col min="13826" max="13826" width="8.453125" style="4" customWidth="1"/>
    <col min="13827" max="13827" width="10.453125" style="4" customWidth="1"/>
    <col min="13828" max="13828" width="7.1796875" style="4" customWidth="1"/>
    <col min="13829" max="13829" width="10.26953125" style="4" customWidth="1"/>
    <col min="13830" max="13830" width="8.453125" style="4" customWidth="1"/>
    <col min="13831" max="14073" width="9.1796875" style="4"/>
    <col min="14074" max="14074" width="7" style="4" customWidth="1"/>
    <col min="14075" max="14075" width="20.54296875" style="4" customWidth="1"/>
    <col min="14076" max="14076" width="36.453125" style="4" customWidth="1"/>
    <col min="14077" max="14077" width="10.453125" style="4" customWidth="1"/>
    <col min="14078" max="14078" width="7.26953125" style="4" customWidth="1"/>
    <col min="14079" max="14079" width="10.26953125" style="4" customWidth="1"/>
    <col min="14080" max="14080" width="8" style="4" customWidth="1"/>
    <col min="14081" max="14081" width="10.26953125" style="4" customWidth="1"/>
    <col min="14082" max="14082" width="8.453125" style="4" customWidth="1"/>
    <col min="14083" max="14083" width="10.453125" style="4" customWidth="1"/>
    <col min="14084" max="14084" width="7.1796875" style="4" customWidth="1"/>
    <col min="14085" max="14085" width="10.26953125" style="4" customWidth="1"/>
    <col min="14086" max="14086" width="8.453125" style="4" customWidth="1"/>
    <col min="14087" max="14329" width="9.1796875" style="4"/>
    <col min="14330" max="14330" width="7" style="4" customWidth="1"/>
    <col min="14331" max="14331" width="20.54296875" style="4" customWidth="1"/>
    <col min="14332" max="14332" width="36.453125" style="4" customWidth="1"/>
    <col min="14333" max="14333" width="10.453125" style="4" customWidth="1"/>
    <col min="14334" max="14334" width="7.26953125" style="4" customWidth="1"/>
    <col min="14335" max="14335" width="10.26953125" style="4" customWidth="1"/>
    <col min="14336" max="14336" width="8" style="4" customWidth="1"/>
    <col min="14337" max="14337" width="10.26953125" style="4" customWidth="1"/>
    <col min="14338" max="14338" width="8.453125" style="4" customWidth="1"/>
    <col min="14339" max="14339" width="10.453125" style="4" customWidth="1"/>
    <col min="14340" max="14340" width="7.1796875" style="4" customWidth="1"/>
    <col min="14341" max="14341" width="10.26953125" style="4" customWidth="1"/>
    <col min="14342" max="14342" width="8.453125" style="4" customWidth="1"/>
    <col min="14343" max="14585" width="9.1796875" style="4"/>
    <col min="14586" max="14586" width="7" style="4" customWidth="1"/>
    <col min="14587" max="14587" width="20.54296875" style="4" customWidth="1"/>
    <col min="14588" max="14588" width="36.453125" style="4" customWidth="1"/>
    <col min="14589" max="14589" width="10.453125" style="4" customWidth="1"/>
    <col min="14590" max="14590" width="7.26953125" style="4" customWidth="1"/>
    <col min="14591" max="14591" width="10.26953125" style="4" customWidth="1"/>
    <col min="14592" max="14592" width="8" style="4" customWidth="1"/>
    <col min="14593" max="14593" width="10.26953125" style="4" customWidth="1"/>
    <col min="14594" max="14594" width="8.453125" style="4" customWidth="1"/>
    <col min="14595" max="14595" width="10.453125" style="4" customWidth="1"/>
    <col min="14596" max="14596" width="7.1796875" style="4" customWidth="1"/>
    <col min="14597" max="14597" width="10.26953125" style="4" customWidth="1"/>
    <col min="14598" max="14598" width="8.453125" style="4" customWidth="1"/>
    <col min="14599" max="14841" width="9.1796875" style="4"/>
    <col min="14842" max="14842" width="7" style="4" customWidth="1"/>
    <col min="14843" max="14843" width="20.54296875" style="4" customWidth="1"/>
    <col min="14844" max="14844" width="36.453125" style="4" customWidth="1"/>
    <col min="14845" max="14845" width="10.453125" style="4" customWidth="1"/>
    <col min="14846" max="14846" width="7.26953125" style="4" customWidth="1"/>
    <col min="14847" max="14847" width="10.26953125" style="4" customWidth="1"/>
    <col min="14848" max="14848" width="8" style="4" customWidth="1"/>
    <col min="14849" max="14849" width="10.26953125" style="4" customWidth="1"/>
    <col min="14850" max="14850" width="8.453125" style="4" customWidth="1"/>
    <col min="14851" max="14851" width="10.453125" style="4" customWidth="1"/>
    <col min="14852" max="14852" width="7.1796875" style="4" customWidth="1"/>
    <col min="14853" max="14853" width="10.26953125" style="4" customWidth="1"/>
    <col min="14854" max="14854" width="8.453125" style="4" customWidth="1"/>
    <col min="14855" max="15097" width="9.1796875" style="4"/>
    <col min="15098" max="15098" width="7" style="4" customWidth="1"/>
    <col min="15099" max="15099" width="20.54296875" style="4" customWidth="1"/>
    <col min="15100" max="15100" width="36.453125" style="4" customWidth="1"/>
    <col min="15101" max="15101" width="10.453125" style="4" customWidth="1"/>
    <col min="15102" max="15102" width="7.26953125" style="4" customWidth="1"/>
    <col min="15103" max="15103" width="10.26953125" style="4" customWidth="1"/>
    <col min="15104" max="15104" width="8" style="4" customWidth="1"/>
    <col min="15105" max="15105" width="10.26953125" style="4" customWidth="1"/>
    <col min="15106" max="15106" width="8.453125" style="4" customWidth="1"/>
    <col min="15107" max="15107" width="10.453125" style="4" customWidth="1"/>
    <col min="15108" max="15108" width="7.1796875" style="4" customWidth="1"/>
    <col min="15109" max="15109" width="10.26953125" style="4" customWidth="1"/>
    <col min="15110" max="15110" width="8.453125" style="4" customWidth="1"/>
    <col min="15111" max="15353" width="9.1796875" style="4"/>
    <col min="15354" max="15354" width="7" style="4" customWidth="1"/>
    <col min="15355" max="15355" width="20.54296875" style="4" customWidth="1"/>
    <col min="15356" max="15356" width="36.453125" style="4" customWidth="1"/>
    <col min="15357" max="15357" width="10.453125" style="4" customWidth="1"/>
    <col min="15358" max="15358" width="7.26953125" style="4" customWidth="1"/>
    <col min="15359" max="15359" width="10.26953125" style="4" customWidth="1"/>
    <col min="15360" max="15360" width="8" style="4" customWidth="1"/>
    <col min="15361" max="15361" width="10.26953125" style="4" customWidth="1"/>
    <col min="15362" max="15362" width="8.453125" style="4" customWidth="1"/>
    <col min="15363" max="15363" width="10.453125" style="4" customWidth="1"/>
    <col min="15364" max="15364" width="7.1796875" style="4" customWidth="1"/>
    <col min="15365" max="15365" width="10.26953125" style="4" customWidth="1"/>
    <col min="15366" max="15366" width="8.453125" style="4" customWidth="1"/>
    <col min="15367" max="15609" width="9.1796875" style="4"/>
    <col min="15610" max="15610" width="7" style="4" customWidth="1"/>
    <col min="15611" max="15611" width="20.54296875" style="4" customWidth="1"/>
    <col min="15612" max="15612" width="36.453125" style="4" customWidth="1"/>
    <col min="15613" max="15613" width="10.453125" style="4" customWidth="1"/>
    <col min="15614" max="15614" width="7.26953125" style="4" customWidth="1"/>
    <col min="15615" max="15615" width="10.26953125" style="4" customWidth="1"/>
    <col min="15616" max="15616" width="8" style="4" customWidth="1"/>
    <col min="15617" max="15617" width="10.26953125" style="4" customWidth="1"/>
    <col min="15618" max="15618" width="8.453125" style="4" customWidth="1"/>
    <col min="15619" max="15619" width="10.453125" style="4" customWidth="1"/>
    <col min="15620" max="15620" width="7.1796875" style="4" customWidth="1"/>
    <col min="15621" max="15621" width="10.26953125" style="4" customWidth="1"/>
    <col min="15622" max="15622" width="8.453125" style="4" customWidth="1"/>
    <col min="15623" max="15865" width="9.1796875" style="4"/>
    <col min="15866" max="15866" width="7" style="4" customWidth="1"/>
    <col min="15867" max="15867" width="20.54296875" style="4" customWidth="1"/>
    <col min="15868" max="15868" width="36.453125" style="4" customWidth="1"/>
    <col min="15869" max="15869" width="10.453125" style="4" customWidth="1"/>
    <col min="15870" max="15870" width="7.26953125" style="4" customWidth="1"/>
    <col min="15871" max="15871" width="10.26953125" style="4" customWidth="1"/>
    <col min="15872" max="15872" width="8" style="4" customWidth="1"/>
    <col min="15873" max="15873" width="10.26953125" style="4" customWidth="1"/>
    <col min="15874" max="15874" width="8.453125" style="4" customWidth="1"/>
    <col min="15875" max="15875" width="10.453125" style="4" customWidth="1"/>
    <col min="15876" max="15876" width="7.1796875" style="4" customWidth="1"/>
    <col min="15877" max="15877" width="10.26953125" style="4" customWidth="1"/>
    <col min="15878" max="15878" width="8.453125" style="4" customWidth="1"/>
    <col min="15879" max="16121" width="9.1796875" style="4"/>
    <col min="16122" max="16122" width="7" style="4" customWidth="1"/>
    <col min="16123" max="16123" width="20.54296875" style="4" customWidth="1"/>
    <col min="16124" max="16124" width="36.453125" style="4" customWidth="1"/>
    <col min="16125" max="16125" width="10.453125" style="4" customWidth="1"/>
    <col min="16126" max="16126" width="7.26953125" style="4" customWidth="1"/>
    <col min="16127" max="16127" width="10.26953125" style="4" customWidth="1"/>
    <col min="16128" max="16128" width="8" style="4" customWidth="1"/>
    <col min="16129" max="16129" width="10.26953125" style="4" customWidth="1"/>
    <col min="16130" max="16130" width="8.453125" style="4" customWidth="1"/>
    <col min="16131" max="16131" width="10.453125" style="4" customWidth="1"/>
    <col min="16132" max="16132" width="7.1796875" style="4" customWidth="1"/>
    <col min="16133" max="16133" width="10.26953125" style="4" customWidth="1"/>
    <col min="16134" max="16134" width="8.453125" style="4" customWidth="1"/>
    <col min="16135" max="16384" width="9.1796875" style="4"/>
  </cols>
  <sheetData>
    <row r="2" spans="1:10" s="19" customFormat="1" ht="15" customHeight="1" x14ac:dyDescent="0.45">
      <c r="A2" s="8"/>
      <c r="B2" s="138"/>
      <c r="C2" s="181" t="s">
        <v>26</v>
      </c>
      <c r="D2" s="178" t="s">
        <v>24</v>
      </c>
      <c r="E2" s="179"/>
      <c r="F2" s="180"/>
      <c r="G2" s="180"/>
      <c r="H2" s="180"/>
      <c r="I2" s="185" t="s">
        <v>91</v>
      </c>
      <c r="J2" s="186" t="s">
        <v>90</v>
      </c>
    </row>
    <row r="3" spans="1:10" s="162" customFormat="1" ht="15" customHeight="1" x14ac:dyDescent="0.35">
      <c r="F3" s="119" t="s">
        <v>45</v>
      </c>
      <c r="G3" s="120" t="s">
        <v>47</v>
      </c>
      <c r="H3" s="161"/>
      <c r="I3" s="161"/>
      <c r="J3" s="161"/>
    </row>
    <row r="4" spans="1:10" s="20" customFormat="1" ht="15" customHeight="1" x14ac:dyDescent="0.35">
      <c r="A4" s="13"/>
      <c r="B4" s="125" t="s">
        <v>15</v>
      </c>
      <c r="C4" s="125" t="s">
        <v>0</v>
      </c>
      <c r="D4" s="127" t="s">
        <v>8</v>
      </c>
      <c r="E4" s="127" t="s">
        <v>9</v>
      </c>
      <c r="F4" s="15" t="s">
        <v>12</v>
      </c>
      <c r="G4" s="169" t="s">
        <v>12</v>
      </c>
      <c r="H4" s="15" t="s">
        <v>4</v>
      </c>
      <c r="I4" s="169" t="s">
        <v>4</v>
      </c>
      <c r="J4" s="101" t="s">
        <v>4</v>
      </c>
    </row>
    <row r="5" spans="1:10" s="21" customFormat="1" ht="15" customHeight="1" x14ac:dyDescent="0.35">
      <c r="A5" s="18"/>
      <c r="B5" s="128">
        <v>0</v>
      </c>
      <c r="C5" s="168"/>
      <c r="D5" s="130"/>
      <c r="E5" s="130"/>
      <c r="F5" s="17" t="s">
        <v>10</v>
      </c>
      <c r="G5" s="170" t="s">
        <v>14</v>
      </c>
      <c r="H5" s="17" t="s">
        <v>10</v>
      </c>
      <c r="I5" s="170" t="s">
        <v>14</v>
      </c>
      <c r="J5" s="102" t="s">
        <v>11</v>
      </c>
    </row>
    <row r="6" spans="1:10" s="182" customFormat="1" ht="15" customHeight="1" x14ac:dyDescent="0.35">
      <c r="A6" s="18"/>
      <c r="B6" s="109"/>
      <c r="C6" s="171"/>
      <c r="D6" s="145"/>
      <c r="E6" s="145"/>
      <c r="F6" s="172"/>
      <c r="G6" s="172"/>
      <c r="H6" s="172"/>
      <c r="I6" s="172"/>
      <c r="J6" s="173"/>
    </row>
    <row r="7" spans="1:10" s="3" customFormat="1" ht="15" customHeight="1" x14ac:dyDescent="0.35">
      <c r="A7" s="2"/>
      <c r="B7" s="62">
        <f>B6+1</f>
        <v>1</v>
      </c>
      <c r="C7" s="5"/>
      <c r="D7" s="6"/>
      <c r="E7" s="191" t="str">
        <f>IF($J$2="copii 2",2008,IF($J$2="copii 3",2009,""))</f>
        <v/>
      </c>
      <c r="F7" s="97"/>
      <c r="G7" s="99"/>
      <c r="H7" s="63">
        <f>IF(F7=0,0,IF(F7&gt;tab!$A$702,0,IF(F7&lt;tab!$A$2,700,VLOOKUP(F7,tab!$A$2:$B$702,2,0))))</f>
        <v>0</v>
      </c>
      <c r="I7" s="95">
        <f>IF(G7=0,0,IF(G7&lt;tab!$M$1202,0,IF(G7&gt;tab!$M$2,700,VLOOKUP(G7,tab!$M$2:$N$1202,2,0))))</f>
        <v>0</v>
      </c>
      <c r="J7" s="188">
        <f t="shared" ref="J7:J38" si="0">H7+I7</f>
        <v>0</v>
      </c>
    </row>
    <row r="8" spans="1:10" s="3" customFormat="1" ht="15" customHeight="1" x14ac:dyDescent="0.35">
      <c r="A8" s="2"/>
      <c r="B8" s="62">
        <f>B7+1</f>
        <v>2</v>
      </c>
      <c r="C8" s="5"/>
      <c r="D8" s="6"/>
      <c r="E8" s="191" t="str">
        <f t="shared" ref="E8:E71" si="1">IF($J$2="copii 2",2008,IF($J$2="copii 3",2009,""))</f>
        <v/>
      </c>
      <c r="F8" s="97"/>
      <c r="G8" s="99"/>
      <c r="H8" s="63">
        <f>IF(F8=0,0,IF(F8&gt;tab!$A$702,0,IF(F8&lt;tab!$A$2,700,VLOOKUP(F8,tab!$A$2:$B$702,2,0))))</f>
        <v>0</v>
      </c>
      <c r="I8" s="95">
        <f>IF(G8=0,0,IF(G8&lt;tab!$M$1202,0,IF(G8&gt;tab!$M$2,700,VLOOKUP(G8,tab!$M$2:$N$1202,2,0))))</f>
        <v>0</v>
      </c>
      <c r="J8" s="188">
        <f t="shared" si="0"/>
        <v>0</v>
      </c>
    </row>
    <row r="9" spans="1:10" s="3" customFormat="1" ht="15" customHeight="1" x14ac:dyDescent="0.35">
      <c r="A9" s="2"/>
      <c r="B9" s="62">
        <f t="shared" ref="B9:B72" si="2">B8+1</f>
        <v>3</v>
      </c>
      <c r="C9" s="5"/>
      <c r="D9" s="6"/>
      <c r="E9" s="191" t="str">
        <f t="shared" si="1"/>
        <v/>
      </c>
      <c r="F9" s="97"/>
      <c r="G9" s="99"/>
      <c r="H9" s="63">
        <f>IF(F9=0,0,IF(F9&gt;tab!$A$702,0,IF(F9&lt;tab!$A$2,700,VLOOKUP(F9,tab!$A$2:$B$702,2,0))))</f>
        <v>0</v>
      </c>
      <c r="I9" s="95">
        <f>IF(G9=0,0,IF(G9&lt;tab!$M$1202,0,IF(G9&gt;tab!$M$2,700,VLOOKUP(G9,tab!$M$2:$N$1202,2,0))))</f>
        <v>0</v>
      </c>
      <c r="J9" s="188">
        <f t="shared" si="0"/>
        <v>0</v>
      </c>
    </row>
    <row r="10" spans="1:10" s="3" customFormat="1" ht="15" customHeight="1" x14ac:dyDescent="0.35">
      <c r="A10" s="2"/>
      <c r="B10" s="62">
        <f t="shared" si="2"/>
        <v>4</v>
      </c>
      <c r="C10" s="5"/>
      <c r="D10" s="6"/>
      <c r="E10" s="191" t="str">
        <f t="shared" si="1"/>
        <v/>
      </c>
      <c r="F10" s="97"/>
      <c r="G10" s="99"/>
      <c r="H10" s="63">
        <f>IF(F10=0,0,IF(F10&gt;tab!$A$702,0,IF(F10&lt;tab!$A$2,700,VLOOKUP(F10,tab!$A$2:$B$702,2,0))))</f>
        <v>0</v>
      </c>
      <c r="I10" s="95">
        <f>IF(G10=0,0,IF(G10&lt;tab!$M$1202,0,IF(G10&gt;tab!$M$2,700,VLOOKUP(G10,tab!$M$2:$N$1202,2,0))))</f>
        <v>0</v>
      </c>
      <c r="J10" s="188">
        <f t="shared" si="0"/>
        <v>0</v>
      </c>
    </row>
    <row r="11" spans="1:10" s="3" customFormat="1" ht="15" customHeight="1" x14ac:dyDescent="0.35">
      <c r="A11" s="2"/>
      <c r="B11" s="62">
        <f t="shared" si="2"/>
        <v>5</v>
      </c>
      <c r="C11" s="5"/>
      <c r="D11" s="6"/>
      <c r="E11" s="191" t="str">
        <f t="shared" si="1"/>
        <v/>
      </c>
      <c r="F11" s="97"/>
      <c r="G11" s="99"/>
      <c r="H11" s="63">
        <f>IF(F11=0,0,IF(F11&gt;tab!$A$702,0,IF(F11&lt;tab!$A$2,700,VLOOKUP(F11,tab!$A$2:$B$702,2,0))))</f>
        <v>0</v>
      </c>
      <c r="I11" s="95">
        <f>IF(G11=0,0,IF(G11&lt;tab!$M$1202,0,IF(G11&gt;tab!$M$2,700,VLOOKUP(G11,tab!$M$2:$N$1202,2,0))))</f>
        <v>0</v>
      </c>
      <c r="J11" s="188">
        <f t="shared" si="0"/>
        <v>0</v>
      </c>
    </row>
    <row r="12" spans="1:10" s="3" customFormat="1" ht="15" customHeight="1" x14ac:dyDescent="0.35">
      <c r="A12" s="2"/>
      <c r="B12" s="62">
        <f t="shared" si="2"/>
        <v>6</v>
      </c>
      <c r="C12" s="5"/>
      <c r="D12" s="6"/>
      <c r="E12" s="191" t="str">
        <f t="shared" si="1"/>
        <v/>
      </c>
      <c r="F12" s="97"/>
      <c r="G12" s="99"/>
      <c r="H12" s="63">
        <f>IF(F12=0,0,IF(F12&gt;tab!$A$702,0,IF(F12&lt;tab!$A$2,700,VLOOKUP(F12,tab!$A$2:$B$702,2,0))))</f>
        <v>0</v>
      </c>
      <c r="I12" s="95">
        <f>IF(G12=0,0,IF(G12&lt;tab!$M$1202,0,IF(G12&gt;tab!$M$2,700,VLOOKUP(G12,tab!$M$2:$N$1202,2,0))))</f>
        <v>0</v>
      </c>
      <c r="J12" s="188">
        <f t="shared" si="0"/>
        <v>0</v>
      </c>
    </row>
    <row r="13" spans="1:10" s="3" customFormat="1" ht="15" customHeight="1" x14ac:dyDescent="0.35">
      <c r="A13" s="2"/>
      <c r="B13" s="62">
        <f t="shared" si="2"/>
        <v>7</v>
      </c>
      <c r="C13" s="5"/>
      <c r="D13" s="6"/>
      <c r="E13" s="191" t="str">
        <f t="shared" si="1"/>
        <v/>
      </c>
      <c r="F13" s="97"/>
      <c r="G13" s="99"/>
      <c r="H13" s="63">
        <f>IF(F13=0,0,IF(F13&gt;tab!$A$702,0,IF(F13&lt;tab!$A$2,700,VLOOKUP(F13,tab!$A$2:$B$702,2,0))))</f>
        <v>0</v>
      </c>
      <c r="I13" s="95">
        <f>IF(G13=0,0,IF(G13&lt;tab!$M$1202,0,IF(G13&gt;tab!$M$2,700,VLOOKUP(G13,tab!$M$2:$N$1202,2,0))))</f>
        <v>0</v>
      </c>
      <c r="J13" s="188">
        <f t="shared" si="0"/>
        <v>0</v>
      </c>
    </row>
    <row r="14" spans="1:10" s="3" customFormat="1" ht="15" customHeight="1" x14ac:dyDescent="0.35">
      <c r="A14" s="2"/>
      <c r="B14" s="62">
        <f t="shared" si="2"/>
        <v>8</v>
      </c>
      <c r="C14" s="5"/>
      <c r="D14" s="5"/>
      <c r="E14" s="191" t="str">
        <f t="shared" si="1"/>
        <v/>
      </c>
      <c r="F14" s="97"/>
      <c r="G14" s="99"/>
      <c r="H14" s="63">
        <f>IF(F14=0,0,IF(F14&gt;tab!$A$702,0,IF(F14&lt;tab!$A$2,700,VLOOKUP(F14,tab!$A$2:$B$702,2,0))))</f>
        <v>0</v>
      </c>
      <c r="I14" s="95">
        <f>IF(G14=0,0,IF(G14&lt;tab!$M$1202,0,IF(G14&gt;tab!$M$2,700,VLOOKUP(G14,tab!$M$2:$N$1202,2,0))))</f>
        <v>0</v>
      </c>
      <c r="J14" s="188">
        <f t="shared" si="0"/>
        <v>0</v>
      </c>
    </row>
    <row r="15" spans="1:10" s="3" customFormat="1" ht="15" customHeight="1" x14ac:dyDescent="0.35">
      <c r="A15" s="2"/>
      <c r="B15" s="62">
        <f t="shared" si="2"/>
        <v>9</v>
      </c>
      <c r="C15" s="5"/>
      <c r="D15" s="6"/>
      <c r="E15" s="191" t="str">
        <f t="shared" si="1"/>
        <v/>
      </c>
      <c r="F15" s="97"/>
      <c r="G15" s="99"/>
      <c r="H15" s="63">
        <f>IF(F15=0,0,IF(F15&gt;tab!$A$702,0,IF(F15&lt;tab!$A$2,700,VLOOKUP(F15,tab!$A$2:$B$702,2,0))))</f>
        <v>0</v>
      </c>
      <c r="I15" s="95">
        <f>IF(G15=0,0,IF(G15&lt;tab!$M$1202,0,IF(G15&gt;tab!$M$2,700,VLOOKUP(G15,tab!$M$2:$N$1202,2,0))))</f>
        <v>0</v>
      </c>
      <c r="J15" s="188">
        <f t="shared" si="0"/>
        <v>0</v>
      </c>
    </row>
    <row r="16" spans="1:10" s="3" customFormat="1" ht="15" customHeight="1" x14ac:dyDescent="0.35">
      <c r="A16" s="2"/>
      <c r="B16" s="62">
        <f t="shared" si="2"/>
        <v>10</v>
      </c>
      <c r="C16" s="5"/>
      <c r="D16" s="5"/>
      <c r="E16" s="191" t="str">
        <f t="shared" si="1"/>
        <v/>
      </c>
      <c r="F16" s="97"/>
      <c r="G16" s="99"/>
      <c r="H16" s="63">
        <f>IF(F16=0,0,IF(F16&gt;tab!$A$702,0,IF(F16&lt;tab!$A$2,700,VLOOKUP(F16,tab!$A$2:$B$702,2,0))))</f>
        <v>0</v>
      </c>
      <c r="I16" s="95">
        <f>IF(G16=0,0,IF(G16&lt;tab!$M$1202,0,IF(G16&gt;tab!$M$2,700,VLOOKUP(G16,tab!$M$2:$N$1202,2,0))))</f>
        <v>0</v>
      </c>
      <c r="J16" s="188">
        <f t="shared" si="0"/>
        <v>0</v>
      </c>
    </row>
    <row r="17" spans="1:10" ht="15" customHeight="1" x14ac:dyDescent="0.35">
      <c r="A17" s="2"/>
      <c r="B17" s="62">
        <f t="shared" si="2"/>
        <v>11</v>
      </c>
      <c r="C17" s="5"/>
      <c r="D17" s="5"/>
      <c r="E17" s="191" t="str">
        <f t="shared" si="1"/>
        <v/>
      </c>
      <c r="F17" s="97"/>
      <c r="G17" s="99"/>
      <c r="H17" s="63">
        <f>IF(F17=0,0,IF(F17&gt;tab!$A$702,0,IF(F17&lt;tab!$A$2,700,VLOOKUP(F17,tab!$A$2:$B$702,2,0))))</f>
        <v>0</v>
      </c>
      <c r="I17" s="95">
        <f>IF(G17=0,0,IF(G17&lt;tab!$M$1202,0,IF(G17&gt;tab!$M$2,700,VLOOKUP(G17,tab!$M$2:$N$1202,2,0))))</f>
        <v>0</v>
      </c>
      <c r="J17" s="188">
        <f t="shared" si="0"/>
        <v>0</v>
      </c>
    </row>
    <row r="18" spans="1:10" ht="15" customHeight="1" x14ac:dyDescent="0.35">
      <c r="A18" s="2"/>
      <c r="B18" s="62">
        <f t="shared" si="2"/>
        <v>12</v>
      </c>
      <c r="C18" s="5"/>
      <c r="D18" s="5"/>
      <c r="E18" s="191" t="str">
        <f t="shared" si="1"/>
        <v/>
      </c>
      <c r="F18" s="97"/>
      <c r="G18" s="99"/>
      <c r="H18" s="63">
        <f>IF(F18=0,0,IF(F18&gt;tab!$A$702,0,IF(F18&lt;tab!$A$2,700,VLOOKUP(F18,tab!$A$2:$B$702,2,0))))</f>
        <v>0</v>
      </c>
      <c r="I18" s="95">
        <f>IF(G18=0,0,IF(G18&lt;tab!$M$1202,0,IF(G18&gt;tab!$M$2,700,VLOOKUP(G18,tab!$M$2:$N$1202,2,0))))</f>
        <v>0</v>
      </c>
      <c r="J18" s="188">
        <f t="shared" si="0"/>
        <v>0</v>
      </c>
    </row>
    <row r="19" spans="1:10" ht="15" customHeight="1" x14ac:dyDescent="0.35">
      <c r="A19" s="2"/>
      <c r="B19" s="62">
        <f t="shared" si="2"/>
        <v>13</v>
      </c>
      <c r="C19" s="5"/>
      <c r="D19" s="5"/>
      <c r="E19" s="191" t="str">
        <f t="shared" si="1"/>
        <v/>
      </c>
      <c r="F19" s="97"/>
      <c r="G19" s="99"/>
      <c r="H19" s="63">
        <f>IF(F19=0,0,IF(F19&gt;tab!$A$702,0,IF(F19&lt;tab!$A$2,700,VLOOKUP(F19,tab!$A$2:$B$702,2,0))))</f>
        <v>0</v>
      </c>
      <c r="I19" s="95">
        <f>IF(G19=0,0,IF(G19&lt;tab!$M$1202,0,IF(G19&gt;tab!$M$2,700,VLOOKUP(G19,tab!$M$2:$N$1202,2,0))))</f>
        <v>0</v>
      </c>
      <c r="J19" s="188">
        <f t="shared" si="0"/>
        <v>0</v>
      </c>
    </row>
    <row r="20" spans="1:10" ht="15" customHeight="1" x14ac:dyDescent="0.35">
      <c r="A20" s="2"/>
      <c r="B20" s="62">
        <f t="shared" si="2"/>
        <v>14</v>
      </c>
      <c r="C20" s="5"/>
      <c r="D20" s="5"/>
      <c r="E20" s="191" t="str">
        <f t="shared" si="1"/>
        <v/>
      </c>
      <c r="F20" s="97"/>
      <c r="G20" s="99"/>
      <c r="H20" s="63">
        <f>IF(F20=0,0,IF(F20&gt;tab!$A$702,0,IF(F20&lt;tab!$A$2,700,VLOOKUP(F20,tab!$A$2:$B$702,2,0))))</f>
        <v>0</v>
      </c>
      <c r="I20" s="95">
        <f>IF(G20=0,0,IF(G20&lt;tab!$M$1202,0,IF(G20&gt;tab!$M$2,700,VLOOKUP(G20,tab!$M$2:$N$1202,2,0))))</f>
        <v>0</v>
      </c>
      <c r="J20" s="188">
        <f t="shared" si="0"/>
        <v>0</v>
      </c>
    </row>
    <row r="21" spans="1:10" ht="15" customHeight="1" x14ac:dyDescent="0.35">
      <c r="A21" s="2"/>
      <c r="B21" s="62">
        <f t="shared" si="2"/>
        <v>15</v>
      </c>
      <c r="C21" s="5"/>
      <c r="D21" s="5"/>
      <c r="E21" s="191" t="str">
        <f t="shared" si="1"/>
        <v/>
      </c>
      <c r="F21" s="97"/>
      <c r="G21" s="99"/>
      <c r="H21" s="63">
        <f>IF(F21=0,0,IF(F21&gt;tab!$A$702,0,IF(F21&lt;tab!$A$2,700,VLOOKUP(F21,tab!$A$2:$B$702,2,0))))</f>
        <v>0</v>
      </c>
      <c r="I21" s="95">
        <f>IF(G21=0,0,IF(G21&lt;tab!$M$1202,0,IF(G21&gt;tab!$M$2,700,VLOOKUP(G21,tab!$M$2:$N$1202,2,0))))</f>
        <v>0</v>
      </c>
      <c r="J21" s="188">
        <f t="shared" si="0"/>
        <v>0</v>
      </c>
    </row>
    <row r="22" spans="1:10" ht="15" customHeight="1" x14ac:dyDescent="0.35">
      <c r="A22" s="2"/>
      <c r="B22" s="62">
        <f t="shared" si="2"/>
        <v>16</v>
      </c>
      <c r="C22" s="5"/>
      <c r="D22" s="5"/>
      <c r="E22" s="191" t="str">
        <f t="shared" si="1"/>
        <v/>
      </c>
      <c r="F22" s="97"/>
      <c r="G22" s="99"/>
      <c r="H22" s="63">
        <f>IF(F22=0,0,IF(F22&gt;tab!$A$702,0,IF(F22&lt;tab!$A$2,700,VLOOKUP(F22,tab!$A$2:$B$702,2,0))))</f>
        <v>0</v>
      </c>
      <c r="I22" s="95">
        <f>IF(G22=0,0,IF(G22&lt;tab!$M$1202,0,IF(G22&gt;tab!$M$2,700,VLOOKUP(G22,tab!$M$2:$N$1202,2,0))))</f>
        <v>0</v>
      </c>
      <c r="J22" s="188">
        <f t="shared" si="0"/>
        <v>0</v>
      </c>
    </row>
    <row r="23" spans="1:10" ht="15" customHeight="1" x14ac:dyDescent="0.35">
      <c r="A23" s="2"/>
      <c r="B23" s="62">
        <f t="shared" si="2"/>
        <v>17</v>
      </c>
      <c r="C23" s="5"/>
      <c r="D23" s="5"/>
      <c r="E23" s="191" t="str">
        <f t="shared" si="1"/>
        <v/>
      </c>
      <c r="F23" s="97"/>
      <c r="G23" s="99"/>
      <c r="H23" s="63">
        <f>IF(F23=0,0,IF(F23&gt;tab!$A$702,0,IF(F23&lt;tab!$A$2,700,VLOOKUP(F23,tab!$A$2:$B$702,2,0))))</f>
        <v>0</v>
      </c>
      <c r="I23" s="95">
        <f>IF(G23=0,0,IF(G23&lt;tab!$M$1202,0,IF(G23&gt;tab!$M$2,700,VLOOKUP(G23,tab!$M$2:$N$1202,2,0))))</f>
        <v>0</v>
      </c>
      <c r="J23" s="188">
        <f t="shared" si="0"/>
        <v>0</v>
      </c>
    </row>
    <row r="24" spans="1:10" ht="15" customHeight="1" x14ac:dyDescent="0.35">
      <c r="A24" s="2"/>
      <c r="B24" s="62">
        <f t="shared" si="2"/>
        <v>18</v>
      </c>
      <c r="C24" s="5"/>
      <c r="D24" s="5"/>
      <c r="E24" s="191" t="str">
        <f t="shared" si="1"/>
        <v/>
      </c>
      <c r="F24" s="97"/>
      <c r="G24" s="99"/>
      <c r="H24" s="63">
        <f>IF(F24=0,0,IF(F24&gt;tab!$A$702,0,IF(F24&lt;tab!$A$2,700,VLOOKUP(F24,tab!$A$2:$B$702,2,0))))</f>
        <v>0</v>
      </c>
      <c r="I24" s="95">
        <f>IF(G24=0,0,IF(G24&lt;tab!$M$1202,0,IF(G24&gt;tab!$M$2,700,VLOOKUP(G24,tab!$M$2:$N$1202,2,0))))</f>
        <v>0</v>
      </c>
      <c r="J24" s="188">
        <f t="shared" si="0"/>
        <v>0</v>
      </c>
    </row>
    <row r="25" spans="1:10" ht="15" customHeight="1" x14ac:dyDescent="0.35">
      <c r="A25" s="2"/>
      <c r="B25" s="62">
        <f t="shared" si="2"/>
        <v>19</v>
      </c>
      <c r="C25" s="5"/>
      <c r="D25" s="5"/>
      <c r="E25" s="191" t="str">
        <f t="shared" si="1"/>
        <v/>
      </c>
      <c r="F25" s="97"/>
      <c r="G25" s="99"/>
      <c r="H25" s="63">
        <f>IF(F25=0,0,IF(F25&gt;tab!$A$702,0,IF(F25&lt;tab!$A$2,700,VLOOKUP(F25,tab!$A$2:$B$702,2,0))))</f>
        <v>0</v>
      </c>
      <c r="I25" s="95">
        <f>IF(G25=0,0,IF(G25&lt;tab!$M$1202,0,IF(G25&gt;tab!$M$2,700,VLOOKUP(G25,tab!$M$2:$N$1202,2,0))))</f>
        <v>0</v>
      </c>
      <c r="J25" s="188">
        <f t="shared" si="0"/>
        <v>0</v>
      </c>
    </row>
    <row r="26" spans="1:10" ht="15" customHeight="1" x14ac:dyDescent="0.35">
      <c r="A26" s="2"/>
      <c r="B26" s="62">
        <f t="shared" si="2"/>
        <v>20</v>
      </c>
      <c r="C26" s="5"/>
      <c r="D26" s="5"/>
      <c r="E26" s="191" t="str">
        <f t="shared" si="1"/>
        <v/>
      </c>
      <c r="F26" s="97"/>
      <c r="G26" s="99"/>
      <c r="H26" s="63">
        <f>IF(F26=0,0,IF(F26&gt;tab!$A$702,0,IF(F26&lt;tab!$A$2,700,VLOOKUP(F26,tab!$A$2:$B$702,2,0))))</f>
        <v>0</v>
      </c>
      <c r="I26" s="95">
        <f>IF(G26=0,0,IF(G26&lt;tab!$M$1202,0,IF(G26&gt;tab!$M$2,700,VLOOKUP(G26,tab!$M$2:$N$1202,2,0))))</f>
        <v>0</v>
      </c>
      <c r="J26" s="188">
        <f t="shared" si="0"/>
        <v>0</v>
      </c>
    </row>
    <row r="27" spans="1:10" ht="15" customHeight="1" x14ac:dyDescent="0.35">
      <c r="A27" s="2"/>
      <c r="B27" s="62">
        <f t="shared" si="2"/>
        <v>21</v>
      </c>
      <c r="C27" s="5"/>
      <c r="D27" s="5"/>
      <c r="E27" s="191" t="str">
        <f t="shared" si="1"/>
        <v/>
      </c>
      <c r="F27" s="97"/>
      <c r="G27" s="99"/>
      <c r="H27" s="63">
        <f>IF(F27=0,0,IF(F27&gt;tab!$A$702,0,IF(F27&lt;tab!$A$2,700,VLOOKUP(F27,tab!$A$2:$B$702,2,0))))</f>
        <v>0</v>
      </c>
      <c r="I27" s="95">
        <f>IF(G27=0,0,IF(G27&lt;tab!$M$1202,0,IF(G27&gt;tab!$M$2,700,VLOOKUP(G27,tab!$M$2:$N$1202,2,0))))</f>
        <v>0</v>
      </c>
      <c r="J27" s="188">
        <f t="shared" si="0"/>
        <v>0</v>
      </c>
    </row>
    <row r="28" spans="1:10" ht="15" customHeight="1" x14ac:dyDescent="0.35">
      <c r="A28" s="2"/>
      <c r="B28" s="62">
        <f t="shared" si="2"/>
        <v>22</v>
      </c>
      <c r="C28" s="5"/>
      <c r="D28" s="5"/>
      <c r="E28" s="191" t="str">
        <f t="shared" si="1"/>
        <v/>
      </c>
      <c r="F28" s="97"/>
      <c r="G28" s="99"/>
      <c r="H28" s="63">
        <f>IF(F28=0,0,IF(F28&gt;tab!$A$702,0,IF(F28&lt;tab!$A$2,700,VLOOKUP(F28,tab!$A$2:$B$702,2,0))))</f>
        <v>0</v>
      </c>
      <c r="I28" s="95">
        <f>IF(G28=0,0,IF(G28&lt;tab!$M$1202,0,IF(G28&gt;tab!$M$2,700,VLOOKUP(G28,tab!$M$2:$N$1202,2,0))))</f>
        <v>0</v>
      </c>
      <c r="J28" s="188">
        <f t="shared" si="0"/>
        <v>0</v>
      </c>
    </row>
    <row r="29" spans="1:10" ht="15" customHeight="1" x14ac:dyDescent="0.35">
      <c r="A29" s="2"/>
      <c r="B29" s="62">
        <f t="shared" si="2"/>
        <v>23</v>
      </c>
      <c r="C29" s="5"/>
      <c r="D29" s="5"/>
      <c r="E29" s="191" t="str">
        <f t="shared" si="1"/>
        <v/>
      </c>
      <c r="F29" s="97"/>
      <c r="G29" s="99"/>
      <c r="H29" s="63">
        <f>IF(F29=0,0,IF(F29&gt;tab!$A$702,0,IF(F29&lt;tab!$A$2,700,VLOOKUP(F29,tab!$A$2:$B$702,2,0))))</f>
        <v>0</v>
      </c>
      <c r="I29" s="95">
        <f>IF(G29=0,0,IF(G29&lt;tab!$M$1202,0,IF(G29&gt;tab!$M$2,700,VLOOKUP(G29,tab!$M$2:$N$1202,2,0))))</f>
        <v>0</v>
      </c>
      <c r="J29" s="188">
        <f t="shared" si="0"/>
        <v>0</v>
      </c>
    </row>
    <row r="30" spans="1:10" ht="15" customHeight="1" x14ac:dyDescent="0.35">
      <c r="A30" s="2"/>
      <c r="B30" s="62">
        <f t="shared" si="2"/>
        <v>24</v>
      </c>
      <c r="C30" s="5"/>
      <c r="D30" s="5"/>
      <c r="E30" s="191" t="str">
        <f t="shared" si="1"/>
        <v/>
      </c>
      <c r="F30" s="97"/>
      <c r="G30" s="99"/>
      <c r="H30" s="63">
        <f>IF(F30=0,0,IF(F30&gt;tab!$A$702,0,IF(F30&lt;tab!$A$2,700,VLOOKUP(F30,tab!$A$2:$B$702,2,0))))</f>
        <v>0</v>
      </c>
      <c r="I30" s="95">
        <f>IF(G30=0,0,IF(G30&lt;tab!$M$1202,0,IF(G30&gt;tab!$M$2,700,VLOOKUP(G30,tab!$M$2:$N$1202,2,0))))</f>
        <v>0</v>
      </c>
      <c r="J30" s="188">
        <f t="shared" si="0"/>
        <v>0</v>
      </c>
    </row>
    <row r="31" spans="1:10" ht="15" customHeight="1" x14ac:dyDescent="0.35">
      <c r="A31" s="2"/>
      <c r="B31" s="62">
        <f t="shared" si="2"/>
        <v>25</v>
      </c>
      <c r="C31" s="5"/>
      <c r="D31" s="5"/>
      <c r="E31" s="191" t="str">
        <f t="shared" si="1"/>
        <v/>
      </c>
      <c r="F31" s="97"/>
      <c r="G31" s="99"/>
      <c r="H31" s="63">
        <f>IF(F31=0,0,IF(F31&gt;tab!$A$702,0,IF(F31&lt;tab!$A$2,700,VLOOKUP(F31,tab!$A$2:$B$702,2,0))))</f>
        <v>0</v>
      </c>
      <c r="I31" s="95">
        <f>IF(G31=0,0,IF(G31&lt;tab!$M$1202,0,IF(G31&gt;tab!$M$2,700,VLOOKUP(G31,tab!$M$2:$N$1202,2,0))))</f>
        <v>0</v>
      </c>
      <c r="J31" s="188">
        <f t="shared" si="0"/>
        <v>0</v>
      </c>
    </row>
    <row r="32" spans="1:10" ht="15" customHeight="1" x14ac:dyDescent="0.35">
      <c r="A32" s="2"/>
      <c r="B32" s="62">
        <f t="shared" si="2"/>
        <v>26</v>
      </c>
      <c r="C32" s="5"/>
      <c r="D32" s="5"/>
      <c r="E32" s="191" t="str">
        <f t="shared" si="1"/>
        <v/>
      </c>
      <c r="F32" s="97"/>
      <c r="G32" s="99"/>
      <c r="H32" s="63">
        <f>IF(F32=0,0,IF(F32&gt;tab!$A$702,0,IF(F32&lt;tab!$A$2,700,VLOOKUP(F32,tab!$A$2:$B$702,2,0))))</f>
        <v>0</v>
      </c>
      <c r="I32" s="95">
        <f>IF(G32=0,0,IF(G32&lt;tab!$M$1202,0,IF(G32&gt;tab!$M$2,700,VLOOKUP(G32,tab!$M$2:$N$1202,2,0))))</f>
        <v>0</v>
      </c>
      <c r="J32" s="188">
        <f t="shared" si="0"/>
        <v>0</v>
      </c>
    </row>
    <row r="33" spans="1:10" ht="15" customHeight="1" x14ac:dyDescent="0.35">
      <c r="A33" s="2"/>
      <c r="B33" s="62">
        <f t="shared" si="2"/>
        <v>27</v>
      </c>
      <c r="C33" s="5"/>
      <c r="D33" s="5"/>
      <c r="E33" s="191" t="str">
        <f t="shared" si="1"/>
        <v/>
      </c>
      <c r="F33" s="97"/>
      <c r="G33" s="99"/>
      <c r="H33" s="63">
        <f>IF(F33=0,0,IF(F33&gt;tab!$A$702,0,IF(F33&lt;tab!$A$2,700,VLOOKUP(F33,tab!$A$2:$B$702,2,0))))</f>
        <v>0</v>
      </c>
      <c r="I33" s="95">
        <f>IF(G33=0,0,IF(G33&lt;tab!$M$1202,0,IF(G33&gt;tab!$M$2,700,VLOOKUP(G33,tab!$M$2:$N$1202,2,0))))</f>
        <v>0</v>
      </c>
      <c r="J33" s="188">
        <f t="shared" si="0"/>
        <v>0</v>
      </c>
    </row>
    <row r="34" spans="1:10" ht="15" customHeight="1" x14ac:dyDescent="0.35">
      <c r="A34" s="2"/>
      <c r="B34" s="62">
        <f t="shared" si="2"/>
        <v>28</v>
      </c>
      <c r="C34" s="5"/>
      <c r="D34" s="5"/>
      <c r="E34" s="191" t="str">
        <f t="shared" si="1"/>
        <v/>
      </c>
      <c r="F34" s="97"/>
      <c r="G34" s="99"/>
      <c r="H34" s="63">
        <f>IF(F34=0,0,IF(F34&gt;tab!$A$702,0,IF(F34&lt;tab!$A$2,700,VLOOKUP(F34,tab!$A$2:$B$702,2,0))))</f>
        <v>0</v>
      </c>
      <c r="I34" s="95">
        <f>IF(G34=0,0,IF(G34&lt;tab!$M$1202,0,IF(G34&gt;tab!$M$2,700,VLOOKUP(G34,tab!$M$2:$N$1202,2,0))))</f>
        <v>0</v>
      </c>
      <c r="J34" s="188">
        <f t="shared" si="0"/>
        <v>0</v>
      </c>
    </row>
    <row r="35" spans="1:10" ht="15" customHeight="1" x14ac:dyDescent="0.35">
      <c r="A35" s="2"/>
      <c r="B35" s="62">
        <f t="shared" si="2"/>
        <v>29</v>
      </c>
      <c r="C35" s="5"/>
      <c r="D35" s="5"/>
      <c r="E35" s="191" t="str">
        <f t="shared" si="1"/>
        <v/>
      </c>
      <c r="F35" s="97"/>
      <c r="G35" s="99"/>
      <c r="H35" s="63">
        <f>IF(F35=0,0,IF(F35&gt;tab!$A$702,0,IF(F35&lt;tab!$A$2,700,VLOOKUP(F35,tab!$A$2:$B$702,2,0))))</f>
        <v>0</v>
      </c>
      <c r="I35" s="95">
        <f>IF(G35=0,0,IF(G35&lt;tab!$M$1202,0,IF(G35&gt;tab!$M$2,700,VLOOKUP(G35,tab!$M$2:$N$1202,2,0))))</f>
        <v>0</v>
      </c>
      <c r="J35" s="188">
        <f t="shared" si="0"/>
        <v>0</v>
      </c>
    </row>
    <row r="36" spans="1:10" ht="15" customHeight="1" x14ac:dyDescent="0.35">
      <c r="A36" s="2"/>
      <c r="B36" s="62">
        <f t="shared" si="2"/>
        <v>30</v>
      </c>
      <c r="C36" s="5"/>
      <c r="D36" s="5"/>
      <c r="E36" s="191" t="str">
        <f t="shared" si="1"/>
        <v/>
      </c>
      <c r="F36" s="97"/>
      <c r="G36" s="99"/>
      <c r="H36" s="63">
        <f>IF(F36=0,0,IF(F36&gt;tab!$A$702,0,IF(F36&lt;tab!$A$2,700,VLOOKUP(F36,tab!$A$2:$B$702,2,0))))</f>
        <v>0</v>
      </c>
      <c r="I36" s="95">
        <f>IF(G36=0,0,IF(G36&lt;tab!$M$1202,0,IF(G36&gt;tab!$M$2,700,VLOOKUP(G36,tab!$M$2:$N$1202,2,0))))</f>
        <v>0</v>
      </c>
      <c r="J36" s="188">
        <f t="shared" si="0"/>
        <v>0</v>
      </c>
    </row>
    <row r="37" spans="1:10" ht="15" customHeight="1" x14ac:dyDescent="0.35">
      <c r="A37" s="2"/>
      <c r="B37" s="62">
        <f t="shared" si="2"/>
        <v>31</v>
      </c>
      <c r="C37" s="5"/>
      <c r="D37" s="5"/>
      <c r="E37" s="191" t="str">
        <f t="shared" si="1"/>
        <v/>
      </c>
      <c r="F37" s="97"/>
      <c r="G37" s="99"/>
      <c r="H37" s="63">
        <f>IF(F37=0,0,IF(F37&gt;tab!$A$702,0,IF(F37&lt;tab!$A$2,700,VLOOKUP(F37,tab!$A$2:$B$702,2,0))))</f>
        <v>0</v>
      </c>
      <c r="I37" s="95">
        <f>IF(G37=0,0,IF(G37&lt;tab!$M$1202,0,IF(G37&gt;tab!$M$2,700,VLOOKUP(G37,tab!$M$2:$N$1202,2,0))))</f>
        <v>0</v>
      </c>
      <c r="J37" s="188">
        <f t="shared" si="0"/>
        <v>0</v>
      </c>
    </row>
    <row r="38" spans="1:10" ht="15" customHeight="1" x14ac:dyDescent="0.35">
      <c r="A38" s="2"/>
      <c r="B38" s="62">
        <f t="shared" si="2"/>
        <v>32</v>
      </c>
      <c r="C38" s="5"/>
      <c r="D38" s="5"/>
      <c r="E38" s="191" t="str">
        <f t="shared" si="1"/>
        <v/>
      </c>
      <c r="F38" s="97"/>
      <c r="G38" s="99"/>
      <c r="H38" s="63">
        <f>IF(F38=0,0,IF(F38&gt;tab!$A$702,0,IF(F38&lt;tab!$A$2,700,VLOOKUP(F38,tab!$A$2:$B$702,2,0))))</f>
        <v>0</v>
      </c>
      <c r="I38" s="95">
        <f>IF(G38=0,0,IF(G38&lt;tab!$M$1202,0,IF(G38&gt;tab!$M$2,700,VLOOKUP(G38,tab!$M$2:$N$1202,2,0))))</f>
        <v>0</v>
      </c>
      <c r="J38" s="188">
        <f t="shared" si="0"/>
        <v>0</v>
      </c>
    </row>
    <row r="39" spans="1:10" ht="15" customHeight="1" x14ac:dyDescent="0.35">
      <c r="A39" s="2"/>
      <c r="B39" s="62">
        <f t="shared" si="2"/>
        <v>33</v>
      </c>
      <c r="C39" s="5"/>
      <c r="D39" s="5"/>
      <c r="E39" s="191" t="str">
        <f t="shared" si="1"/>
        <v/>
      </c>
      <c r="F39" s="97"/>
      <c r="G39" s="99"/>
      <c r="H39" s="63">
        <f>IF(F39=0,0,IF(F39&gt;tab!$A$702,0,IF(F39&lt;tab!$A$2,700,VLOOKUP(F39,tab!$A$2:$B$702,2,0))))</f>
        <v>0</v>
      </c>
      <c r="I39" s="95">
        <f>IF(G39=0,0,IF(G39&lt;tab!$M$1202,0,IF(G39&gt;tab!$M$2,700,VLOOKUP(G39,tab!$M$2:$N$1202,2,0))))</f>
        <v>0</v>
      </c>
      <c r="J39" s="188">
        <f t="shared" ref="J39:J70" si="3">H39+I39</f>
        <v>0</v>
      </c>
    </row>
    <row r="40" spans="1:10" ht="15" customHeight="1" x14ac:dyDescent="0.35">
      <c r="A40" s="2"/>
      <c r="B40" s="62">
        <f t="shared" si="2"/>
        <v>34</v>
      </c>
      <c r="C40" s="5"/>
      <c r="D40" s="5"/>
      <c r="E40" s="191" t="str">
        <f t="shared" si="1"/>
        <v/>
      </c>
      <c r="F40" s="97"/>
      <c r="G40" s="99"/>
      <c r="H40" s="63">
        <f>IF(F40=0,0,IF(F40&gt;tab!$A$702,0,IF(F40&lt;tab!$A$2,700,VLOOKUP(F40,tab!$A$2:$B$702,2,0))))</f>
        <v>0</v>
      </c>
      <c r="I40" s="95">
        <f>IF(G40=0,0,IF(G40&lt;tab!$M$1202,0,IF(G40&gt;tab!$M$2,700,VLOOKUP(G40,tab!$M$2:$N$1202,2,0))))</f>
        <v>0</v>
      </c>
      <c r="J40" s="188">
        <f t="shared" si="3"/>
        <v>0</v>
      </c>
    </row>
    <row r="41" spans="1:10" ht="15" customHeight="1" x14ac:dyDescent="0.35">
      <c r="A41" s="2"/>
      <c r="B41" s="62">
        <f t="shared" si="2"/>
        <v>35</v>
      </c>
      <c r="C41" s="5"/>
      <c r="D41" s="5"/>
      <c r="E41" s="191" t="str">
        <f t="shared" si="1"/>
        <v/>
      </c>
      <c r="F41" s="97"/>
      <c r="G41" s="99"/>
      <c r="H41" s="63">
        <f>IF(F41=0,0,IF(F41&gt;tab!$A$702,0,IF(F41&lt;tab!$A$2,700,VLOOKUP(F41,tab!$A$2:$B$702,2,0))))</f>
        <v>0</v>
      </c>
      <c r="I41" s="95">
        <f>IF(G41=0,0,IF(G41&lt;tab!$M$1202,0,IF(G41&gt;tab!$M$2,700,VLOOKUP(G41,tab!$M$2:$N$1202,2,0))))</f>
        <v>0</v>
      </c>
      <c r="J41" s="188">
        <f t="shared" si="3"/>
        <v>0</v>
      </c>
    </row>
    <row r="42" spans="1:10" ht="15" customHeight="1" x14ac:dyDescent="0.35">
      <c r="A42" s="2"/>
      <c r="B42" s="62">
        <f t="shared" si="2"/>
        <v>36</v>
      </c>
      <c r="C42" s="5"/>
      <c r="D42" s="5"/>
      <c r="E42" s="191" t="str">
        <f t="shared" si="1"/>
        <v/>
      </c>
      <c r="F42" s="97"/>
      <c r="G42" s="99"/>
      <c r="H42" s="63">
        <f>IF(F42=0,0,IF(F42&gt;tab!$A$702,0,IF(F42&lt;tab!$A$2,700,VLOOKUP(F42,tab!$A$2:$B$702,2,0))))</f>
        <v>0</v>
      </c>
      <c r="I42" s="95">
        <f>IF(G42=0,0,IF(G42&lt;tab!$M$1202,0,IF(G42&gt;tab!$M$2,700,VLOOKUP(G42,tab!$M$2:$N$1202,2,0))))</f>
        <v>0</v>
      </c>
      <c r="J42" s="188">
        <f t="shared" si="3"/>
        <v>0</v>
      </c>
    </row>
    <row r="43" spans="1:10" ht="15" customHeight="1" x14ac:dyDescent="0.35">
      <c r="A43" s="2"/>
      <c r="B43" s="62">
        <f t="shared" si="2"/>
        <v>37</v>
      </c>
      <c r="C43" s="5"/>
      <c r="D43" s="5"/>
      <c r="E43" s="191" t="str">
        <f t="shared" si="1"/>
        <v/>
      </c>
      <c r="F43" s="97"/>
      <c r="G43" s="99"/>
      <c r="H43" s="63">
        <f>IF(F43=0,0,IF(F43&gt;tab!$A$702,0,IF(F43&lt;tab!$A$2,700,VLOOKUP(F43,tab!$A$2:$B$702,2,0))))</f>
        <v>0</v>
      </c>
      <c r="I43" s="95">
        <f>IF(G43=0,0,IF(G43&lt;tab!$M$1202,0,IF(G43&gt;tab!$M$2,700,VLOOKUP(G43,tab!$M$2:$N$1202,2,0))))</f>
        <v>0</v>
      </c>
      <c r="J43" s="188">
        <f t="shared" si="3"/>
        <v>0</v>
      </c>
    </row>
    <row r="44" spans="1:10" ht="15" customHeight="1" x14ac:dyDescent="0.35">
      <c r="A44" s="2"/>
      <c r="B44" s="62">
        <f t="shared" si="2"/>
        <v>38</v>
      </c>
      <c r="C44" s="5"/>
      <c r="D44" s="5"/>
      <c r="E44" s="191" t="str">
        <f t="shared" si="1"/>
        <v/>
      </c>
      <c r="F44" s="97"/>
      <c r="G44" s="99"/>
      <c r="H44" s="63">
        <f>IF(F44=0,0,IF(F44&gt;tab!$A$702,0,IF(F44&lt;tab!$A$2,700,VLOOKUP(F44,tab!$A$2:$B$702,2,0))))</f>
        <v>0</v>
      </c>
      <c r="I44" s="95">
        <f>IF(G44=0,0,IF(G44&lt;tab!$M$1202,0,IF(G44&gt;tab!$M$2,700,VLOOKUP(G44,tab!$M$2:$N$1202,2,0))))</f>
        <v>0</v>
      </c>
      <c r="J44" s="188">
        <f t="shared" si="3"/>
        <v>0</v>
      </c>
    </row>
    <row r="45" spans="1:10" ht="15" customHeight="1" x14ac:dyDescent="0.35">
      <c r="A45" s="2"/>
      <c r="B45" s="62">
        <f t="shared" si="2"/>
        <v>39</v>
      </c>
      <c r="C45" s="5"/>
      <c r="D45" s="5"/>
      <c r="E45" s="191" t="str">
        <f t="shared" si="1"/>
        <v/>
      </c>
      <c r="F45" s="97"/>
      <c r="G45" s="99"/>
      <c r="H45" s="63">
        <f>IF(F45=0,0,IF(F45&gt;tab!$A$702,0,IF(F45&lt;tab!$A$2,700,VLOOKUP(F45,tab!$A$2:$B$702,2,0))))</f>
        <v>0</v>
      </c>
      <c r="I45" s="95">
        <f>IF(G45=0,0,IF(G45&lt;tab!$M$1202,0,IF(G45&gt;tab!$M$2,700,VLOOKUP(G45,tab!$M$2:$N$1202,2,0))))</f>
        <v>0</v>
      </c>
      <c r="J45" s="188">
        <f t="shared" si="3"/>
        <v>0</v>
      </c>
    </row>
    <row r="46" spans="1:10" ht="15" customHeight="1" x14ac:dyDescent="0.35">
      <c r="A46" s="2"/>
      <c r="B46" s="62">
        <f t="shared" si="2"/>
        <v>40</v>
      </c>
      <c r="C46" s="5"/>
      <c r="D46" s="5"/>
      <c r="E46" s="191" t="str">
        <f t="shared" si="1"/>
        <v/>
      </c>
      <c r="F46" s="97"/>
      <c r="G46" s="99"/>
      <c r="H46" s="63">
        <f>IF(F46=0,0,IF(F46&gt;tab!$A$702,0,IF(F46&lt;tab!$A$2,700,VLOOKUP(F46,tab!$A$2:$B$702,2,0))))</f>
        <v>0</v>
      </c>
      <c r="I46" s="95">
        <f>IF(G46=0,0,IF(G46&lt;tab!$M$1202,0,IF(G46&gt;tab!$M$2,700,VLOOKUP(G46,tab!$M$2:$N$1202,2,0))))</f>
        <v>0</v>
      </c>
      <c r="J46" s="188">
        <f t="shared" si="3"/>
        <v>0</v>
      </c>
    </row>
    <row r="47" spans="1:10" ht="15" customHeight="1" x14ac:dyDescent="0.35">
      <c r="B47" s="62">
        <f t="shared" si="2"/>
        <v>41</v>
      </c>
      <c r="C47" s="5"/>
      <c r="D47" s="5"/>
      <c r="E47" s="191" t="str">
        <f t="shared" si="1"/>
        <v/>
      </c>
      <c r="F47" s="97"/>
      <c r="G47" s="99"/>
      <c r="H47" s="63">
        <f>IF(F47=0,0,IF(F47&gt;tab!$A$702,0,IF(F47&lt;tab!$A$2,700,VLOOKUP(F47,tab!$A$2:$B$702,2,0))))</f>
        <v>0</v>
      </c>
      <c r="I47" s="95">
        <f>IF(G47=0,0,IF(G47&lt;tab!$M$1202,0,IF(G47&gt;tab!$M$2,700,VLOOKUP(G47,tab!$M$2:$N$1202,2,0))))</f>
        <v>0</v>
      </c>
      <c r="J47" s="188">
        <f t="shared" si="3"/>
        <v>0</v>
      </c>
    </row>
    <row r="48" spans="1:10" ht="15" customHeight="1" x14ac:dyDescent="0.35">
      <c r="B48" s="62">
        <f t="shared" si="2"/>
        <v>42</v>
      </c>
      <c r="C48" s="5"/>
      <c r="D48" s="5"/>
      <c r="E48" s="191" t="str">
        <f t="shared" si="1"/>
        <v/>
      </c>
      <c r="F48" s="97"/>
      <c r="G48" s="99"/>
      <c r="H48" s="63">
        <f>IF(F48=0,0,IF(F48&gt;tab!$A$702,0,IF(F48&lt;tab!$A$2,700,VLOOKUP(F48,tab!$A$2:$B$702,2,0))))</f>
        <v>0</v>
      </c>
      <c r="I48" s="95">
        <f>IF(G48=0,0,IF(G48&lt;tab!$M$1202,0,IF(G48&gt;tab!$M$2,700,VLOOKUP(G48,tab!$M$2:$N$1202,2,0))))</f>
        <v>0</v>
      </c>
      <c r="J48" s="188">
        <f t="shared" si="3"/>
        <v>0</v>
      </c>
    </row>
    <row r="49" spans="2:10" ht="15" customHeight="1" x14ac:dyDescent="0.35">
      <c r="B49" s="62">
        <f t="shared" si="2"/>
        <v>43</v>
      </c>
      <c r="C49" s="5"/>
      <c r="D49" s="5"/>
      <c r="E49" s="191" t="str">
        <f t="shared" si="1"/>
        <v/>
      </c>
      <c r="F49" s="97"/>
      <c r="G49" s="99"/>
      <c r="H49" s="63">
        <f>IF(F49=0,0,IF(F49&gt;tab!$A$702,0,IF(F49&lt;tab!$A$2,700,VLOOKUP(F49,tab!$A$2:$B$702,2,0))))</f>
        <v>0</v>
      </c>
      <c r="I49" s="95">
        <f>IF(G49=0,0,IF(G49&lt;tab!$M$1202,0,IF(G49&gt;tab!$M$2,700,VLOOKUP(G49,tab!$M$2:$N$1202,2,0))))</f>
        <v>0</v>
      </c>
      <c r="J49" s="188">
        <f t="shared" si="3"/>
        <v>0</v>
      </c>
    </row>
    <row r="50" spans="2:10" ht="15" customHeight="1" x14ac:dyDescent="0.35">
      <c r="B50" s="62">
        <f t="shared" si="2"/>
        <v>44</v>
      </c>
      <c r="C50" s="5"/>
      <c r="D50" s="5"/>
      <c r="E50" s="191" t="str">
        <f t="shared" si="1"/>
        <v/>
      </c>
      <c r="F50" s="97"/>
      <c r="G50" s="99"/>
      <c r="H50" s="63">
        <f>IF(F50=0,0,IF(F50&gt;tab!$A$702,0,IF(F50&lt;tab!$A$2,700,VLOOKUP(F50,tab!$A$2:$B$702,2,0))))</f>
        <v>0</v>
      </c>
      <c r="I50" s="95">
        <f>IF(G50=0,0,IF(G50&lt;tab!$M$1202,0,IF(G50&gt;tab!$M$2,700,VLOOKUP(G50,tab!$M$2:$N$1202,2,0))))</f>
        <v>0</v>
      </c>
      <c r="J50" s="188">
        <f t="shared" si="3"/>
        <v>0</v>
      </c>
    </row>
    <row r="51" spans="2:10" ht="15" customHeight="1" x14ac:dyDescent="0.35">
      <c r="B51" s="62">
        <f t="shared" si="2"/>
        <v>45</v>
      </c>
      <c r="C51" s="5"/>
      <c r="D51" s="5"/>
      <c r="E51" s="191" t="str">
        <f t="shared" si="1"/>
        <v/>
      </c>
      <c r="F51" s="97"/>
      <c r="G51" s="99"/>
      <c r="H51" s="63">
        <f>IF(F51=0,0,IF(F51&gt;tab!$A$702,0,IF(F51&lt;tab!$A$2,700,VLOOKUP(F51,tab!$A$2:$B$702,2,0))))</f>
        <v>0</v>
      </c>
      <c r="I51" s="95">
        <f>IF(G51=0,0,IF(G51&lt;tab!$M$1202,0,IF(G51&gt;tab!$M$2,700,VLOOKUP(G51,tab!$M$2:$N$1202,2,0))))</f>
        <v>0</v>
      </c>
      <c r="J51" s="188">
        <f t="shared" si="3"/>
        <v>0</v>
      </c>
    </row>
    <row r="52" spans="2:10" ht="15" customHeight="1" x14ac:dyDescent="0.35">
      <c r="B52" s="62">
        <f t="shared" si="2"/>
        <v>46</v>
      </c>
      <c r="C52" s="5"/>
      <c r="D52" s="5"/>
      <c r="E52" s="191" t="str">
        <f t="shared" si="1"/>
        <v/>
      </c>
      <c r="F52" s="97"/>
      <c r="G52" s="99"/>
      <c r="H52" s="63">
        <f>IF(F52=0,0,IF(F52&gt;tab!$A$702,0,IF(F52&lt;tab!$A$2,700,VLOOKUP(F52,tab!$A$2:$B$702,2,0))))</f>
        <v>0</v>
      </c>
      <c r="I52" s="95">
        <f>IF(G52=0,0,IF(G52&lt;tab!$M$1202,0,IF(G52&gt;tab!$M$2,700,VLOOKUP(G52,tab!$M$2:$N$1202,2,0))))</f>
        <v>0</v>
      </c>
      <c r="J52" s="188">
        <f t="shared" si="3"/>
        <v>0</v>
      </c>
    </row>
    <row r="53" spans="2:10" ht="15" customHeight="1" x14ac:dyDescent="0.35">
      <c r="B53" s="62">
        <f t="shared" si="2"/>
        <v>47</v>
      </c>
      <c r="C53" s="5"/>
      <c r="D53" s="5"/>
      <c r="E53" s="191" t="str">
        <f t="shared" si="1"/>
        <v/>
      </c>
      <c r="F53" s="97"/>
      <c r="G53" s="99"/>
      <c r="H53" s="63">
        <f>IF(F53=0,0,IF(F53&gt;tab!$A$702,0,IF(F53&lt;tab!$A$2,700,VLOOKUP(F53,tab!$A$2:$B$702,2,0))))</f>
        <v>0</v>
      </c>
      <c r="I53" s="95">
        <f>IF(G53=0,0,IF(G53&lt;tab!$M$1202,0,IF(G53&gt;tab!$M$2,700,VLOOKUP(G53,tab!$M$2:$N$1202,2,0))))</f>
        <v>0</v>
      </c>
      <c r="J53" s="188">
        <f t="shared" si="3"/>
        <v>0</v>
      </c>
    </row>
    <row r="54" spans="2:10" ht="15" customHeight="1" x14ac:dyDescent="0.35">
      <c r="B54" s="62">
        <f t="shared" si="2"/>
        <v>48</v>
      </c>
      <c r="C54" s="5"/>
      <c r="D54" s="5"/>
      <c r="E54" s="191" t="str">
        <f t="shared" si="1"/>
        <v/>
      </c>
      <c r="F54" s="97"/>
      <c r="G54" s="99"/>
      <c r="H54" s="63">
        <f>IF(F54=0,0,IF(F54&gt;tab!$A$702,0,IF(F54&lt;tab!$A$2,700,VLOOKUP(F54,tab!$A$2:$B$702,2,0))))</f>
        <v>0</v>
      </c>
      <c r="I54" s="95">
        <f>IF(G54=0,0,IF(G54&lt;tab!$M$1202,0,IF(G54&gt;tab!$M$2,700,VLOOKUP(G54,tab!$M$2:$N$1202,2,0))))</f>
        <v>0</v>
      </c>
      <c r="J54" s="188">
        <f t="shared" si="3"/>
        <v>0</v>
      </c>
    </row>
    <row r="55" spans="2:10" ht="15" customHeight="1" x14ac:dyDescent="0.35">
      <c r="B55" s="62">
        <f t="shared" si="2"/>
        <v>49</v>
      </c>
      <c r="C55" s="5"/>
      <c r="D55" s="5"/>
      <c r="E55" s="191" t="str">
        <f t="shared" si="1"/>
        <v/>
      </c>
      <c r="F55" s="97"/>
      <c r="G55" s="99"/>
      <c r="H55" s="63">
        <f>IF(F55=0,0,IF(F55&gt;tab!$A$702,0,IF(F55&lt;tab!$A$2,700,VLOOKUP(F55,tab!$A$2:$B$702,2,0))))</f>
        <v>0</v>
      </c>
      <c r="I55" s="95">
        <f>IF(G55=0,0,IF(G55&lt;tab!$M$1202,0,IF(G55&gt;tab!$M$2,700,VLOOKUP(G55,tab!$M$2:$N$1202,2,0))))</f>
        <v>0</v>
      </c>
      <c r="J55" s="188">
        <f t="shared" si="3"/>
        <v>0</v>
      </c>
    </row>
    <row r="56" spans="2:10" ht="15" customHeight="1" x14ac:dyDescent="0.35">
      <c r="B56" s="62">
        <f t="shared" si="2"/>
        <v>50</v>
      </c>
      <c r="C56" s="5"/>
      <c r="D56" s="5"/>
      <c r="E56" s="191" t="str">
        <f t="shared" si="1"/>
        <v/>
      </c>
      <c r="F56" s="97"/>
      <c r="G56" s="99"/>
      <c r="H56" s="63">
        <f>IF(F56=0,0,IF(F56&gt;tab!$A$702,0,IF(F56&lt;tab!$A$2,700,VLOOKUP(F56,tab!$A$2:$B$702,2,0))))</f>
        <v>0</v>
      </c>
      <c r="I56" s="95">
        <f>IF(G56=0,0,IF(G56&lt;tab!$M$1202,0,IF(G56&gt;tab!$M$2,700,VLOOKUP(G56,tab!$M$2:$N$1202,2,0))))</f>
        <v>0</v>
      </c>
      <c r="J56" s="188">
        <f t="shared" si="3"/>
        <v>0</v>
      </c>
    </row>
    <row r="57" spans="2:10" ht="15" customHeight="1" x14ac:dyDescent="0.35">
      <c r="B57" s="62">
        <f t="shared" si="2"/>
        <v>51</v>
      </c>
      <c r="C57" s="5"/>
      <c r="D57" s="5"/>
      <c r="E57" s="191" t="str">
        <f t="shared" si="1"/>
        <v/>
      </c>
      <c r="F57" s="97"/>
      <c r="G57" s="99"/>
      <c r="H57" s="63">
        <f>IF(F57=0,0,IF(F57&gt;tab!$A$702,0,IF(F57&lt;tab!$A$2,700,VLOOKUP(F57,tab!$A$2:$B$702,2,0))))</f>
        <v>0</v>
      </c>
      <c r="I57" s="95">
        <f>IF(G57=0,0,IF(G57&lt;tab!$M$1202,0,IF(G57&gt;tab!$M$2,700,VLOOKUP(G57,tab!$M$2:$N$1202,2,0))))</f>
        <v>0</v>
      </c>
      <c r="J57" s="188">
        <f t="shared" si="3"/>
        <v>0</v>
      </c>
    </row>
    <row r="58" spans="2:10" ht="15" customHeight="1" x14ac:dyDescent="0.35">
      <c r="B58" s="62">
        <f t="shared" si="2"/>
        <v>52</v>
      </c>
      <c r="C58" s="5"/>
      <c r="D58" s="5"/>
      <c r="E58" s="191" t="str">
        <f t="shared" si="1"/>
        <v/>
      </c>
      <c r="F58" s="97"/>
      <c r="G58" s="99"/>
      <c r="H58" s="63">
        <f>IF(F58=0,0,IF(F58&gt;tab!$A$702,0,IF(F58&lt;tab!$A$2,700,VLOOKUP(F58,tab!$A$2:$B$702,2,0))))</f>
        <v>0</v>
      </c>
      <c r="I58" s="95">
        <f>IF(G58=0,0,IF(G58&lt;tab!$M$1202,0,IF(G58&gt;tab!$M$2,700,VLOOKUP(G58,tab!$M$2:$N$1202,2,0))))</f>
        <v>0</v>
      </c>
      <c r="J58" s="188">
        <f t="shared" si="3"/>
        <v>0</v>
      </c>
    </row>
    <row r="59" spans="2:10" ht="15" customHeight="1" x14ac:dyDescent="0.35">
      <c r="B59" s="62">
        <f t="shared" si="2"/>
        <v>53</v>
      </c>
      <c r="C59" s="5"/>
      <c r="D59" s="5"/>
      <c r="E59" s="191" t="str">
        <f t="shared" si="1"/>
        <v/>
      </c>
      <c r="F59" s="97"/>
      <c r="G59" s="99"/>
      <c r="H59" s="63">
        <f>IF(F59=0,0,IF(F59&gt;tab!$A$702,0,IF(F59&lt;tab!$A$2,700,VLOOKUP(F59,tab!$A$2:$B$702,2,0))))</f>
        <v>0</v>
      </c>
      <c r="I59" s="95">
        <f>IF(G59=0,0,IF(G59&lt;tab!$M$1202,0,IF(G59&gt;tab!$M$2,700,VLOOKUP(G59,tab!$M$2:$N$1202,2,0))))</f>
        <v>0</v>
      </c>
      <c r="J59" s="188">
        <f t="shared" si="3"/>
        <v>0</v>
      </c>
    </row>
    <row r="60" spans="2:10" ht="15" customHeight="1" x14ac:dyDescent="0.35">
      <c r="B60" s="62">
        <f t="shared" si="2"/>
        <v>54</v>
      </c>
      <c r="C60" s="5"/>
      <c r="D60" s="5"/>
      <c r="E60" s="191" t="str">
        <f t="shared" si="1"/>
        <v/>
      </c>
      <c r="F60" s="97"/>
      <c r="G60" s="99"/>
      <c r="H60" s="63">
        <f>IF(F60=0,0,IF(F60&gt;tab!$A$702,0,IF(F60&lt;tab!$A$2,700,VLOOKUP(F60,tab!$A$2:$B$702,2,0))))</f>
        <v>0</v>
      </c>
      <c r="I60" s="95">
        <f>IF(G60=0,0,IF(G60&lt;tab!$M$1202,0,IF(G60&gt;tab!$M$2,700,VLOOKUP(G60,tab!$M$2:$N$1202,2,0))))</f>
        <v>0</v>
      </c>
      <c r="J60" s="188">
        <f t="shared" si="3"/>
        <v>0</v>
      </c>
    </row>
    <row r="61" spans="2:10" ht="15" customHeight="1" x14ac:dyDescent="0.35">
      <c r="B61" s="62">
        <f t="shared" si="2"/>
        <v>55</v>
      </c>
      <c r="C61" s="5"/>
      <c r="D61" s="5"/>
      <c r="E61" s="191" t="str">
        <f t="shared" si="1"/>
        <v/>
      </c>
      <c r="F61" s="97"/>
      <c r="G61" s="99"/>
      <c r="H61" s="63">
        <f>IF(F61=0,0,IF(F61&gt;tab!$A$702,0,IF(F61&lt;tab!$A$2,700,VLOOKUP(F61,tab!$A$2:$B$702,2,0))))</f>
        <v>0</v>
      </c>
      <c r="I61" s="95">
        <f>IF(G61=0,0,IF(G61&lt;tab!$M$1202,0,IF(G61&gt;tab!$M$2,700,VLOOKUP(G61,tab!$M$2:$N$1202,2,0))))</f>
        <v>0</v>
      </c>
      <c r="J61" s="188">
        <f t="shared" si="3"/>
        <v>0</v>
      </c>
    </row>
    <row r="62" spans="2:10" ht="15" customHeight="1" x14ac:dyDescent="0.35">
      <c r="B62" s="62">
        <f t="shared" si="2"/>
        <v>56</v>
      </c>
      <c r="C62" s="5"/>
      <c r="D62" s="5"/>
      <c r="E62" s="191" t="str">
        <f t="shared" si="1"/>
        <v/>
      </c>
      <c r="F62" s="97"/>
      <c r="G62" s="99"/>
      <c r="H62" s="63">
        <f>IF(F62=0,0,IF(F62&gt;tab!$A$702,0,IF(F62&lt;tab!$A$2,700,VLOOKUP(F62,tab!$A$2:$B$702,2,0))))</f>
        <v>0</v>
      </c>
      <c r="I62" s="95">
        <f>IF(G62=0,0,IF(G62&lt;tab!$M$1202,0,IF(G62&gt;tab!$M$2,700,VLOOKUP(G62,tab!$M$2:$N$1202,2,0))))</f>
        <v>0</v>
      </c>
      <c r="J62" s="188">
        <f t="shared" si="3"/>
        <v>0</v>
      </c>
    </row>
    <row r="63" spans="2:10" ht="15" customHeight="1" x14ac:dyDescent="0.35">
      <c r="B63" s="62">
        <f t="shared" si="2"/>
        <v>57</v>
      </c>
      <c r="C63" s="5"/>
      <c r="D63" s="5"/>
      <c r="E63" s="191" t="str">
        <f t="shared" si="1"/>
        <v/>
      </c>
      <c r="F63" s="97"/>
      <c r="G63" s="99"/>
      <c r="H63" s="63">
        <f>IF(F63=0,0,IF(F63&gt;tab!$A$702,0,IF(F63&lt;tab!$A$2,700,VLOOKUP(F63,tab!$A$2:$B$702,2,0))))</f>
        <v>0</v>
      </c>
      <c r="I63" s="95">
        <f>IF(G63=0,0,IF(G63&lt;tab!$M$1202,0,IF(G63&gt;tab!$M$2,700,VLOOKUP(G63,tab!$M$2:$N$1202,2,0))))</f>
        <v>0</v>
      </c>
      <c r="J63" s="188">
        <f t="shared" si="3"/>
        <v>0</v>
      </c>
    </row>
    <row r="64" spans="2:10" ht="15" customHeight="1" x14ac:dyDescent="0.35">
      <c r="B64" s="62">
        <f t="shared" si="2"/>
        <v>58</v>
      </c>
      <c r="C64" s="5"/>
      <c r="D64" s="5"/>
      <c r="E64" s="191" t="str">
        <f t="shared" si="1"/>
        <v/>
      </c>
      <c r="F64" s="97"/>
      <c r="G64" s="99"/>
      <c r="H64" s="63">
        <f>IF(F64=0,0,IF(F64&gt;tab!$A$702,0,IF(F64&lt;tab!$A$2,700,VLOOKUP(F64,tab!$A$2:$B$702,2,0))))</f>
        <v>0</v>
      </c>
      <c r="I64" s="95">
        <f>IF(G64=0,0,IF(G64&lt;tab!$M$1202,0,IF(G64&gt;tab!$M$2,700,VLOOKUP(G64,tab!$M$2:$N$1202,2,0))))</f>
        <v>0</v>
      </c>
      <c r="J64" s="188">
        <f t="shared" si="3"/>
        <v>0</v>
      </c>
    </row>
    <row r="65" spans="2:10" ht="15" customHeight="1" x14ac:dyDescent="0.35">
      <c r="B65" s="62">
        <f t="shared" si="2"/>
        <v>59</v>
      </c>
      <c r="C65" s="5"/>
      <c r="D65" s="5"/>
      <c r="E65" s="191" t="str">
        <f t="shared" si="1"/>
        <v/>
      </c>
      <c r="F65" s="97"/>
      <c r="G65" s="99"/>
      <c r="H65" s="63">
        <f>IF(F65=0,0,IF(F65&gt;tab!$A$702,0,IF(F65&lt;tab!$A$2,700,VLOOKUP(F65,tab!$A$2:$B$702,2,0))))</f>
        <v>0</v>
      </c>
      <c r="I65" s="95">
        <f>IF(G65=0,0,IF(G65&lt;tab!$M$1202,0,IF(G65&gt;tab!$M$2,700,VLOOKUP(G65,tab!$M$2:$N$1202,2,0))))</f>
        <v>0</v>
      </c>
      <c r="J65" s="188">
        <f t="shared" si="3"/>
        <v>0</v>
      </c>
    </row>
    <row r="66" spans="2:10" ht="15" customHeight="1" x14ac:dyDescent="0.35">
      <c r="B66" s="62">
        <f t="shared" si="2"/>
        <v>60</v>
      </c>
      <c r="C66" s="5"/>
      <c r="D66" s="5"/>
      <c r="E66" s="191" t="str">
        <f t="shared" si="1"/>
        <v/>
      </c>
      <c r="F66" s="97"/>
      <c r="G66" s="99"/>
      <c r="H66" s="63">
        <f>IF(F66=0,0,IF(F66&gt;tab!$A$702,0,IF(F66&lt;tab!$A$2,700,VLOOKUP(F66,tab!$A$2:$B$702,2,0))))</f>
        <v>0</v>
      </c>
      <c r="I66" s="95">
        <f>IF(G66=0,0,IF(G66&lt;tab!$M$1202,0,IF(G66&gt;tab!$M$2,700,VLOOKUP(G66,tab!$M$2:$N$1202,2,0))))</f>
        <v>0</v>
      </c>
      <c r="J66" s="188">
        <f t="shared" si="3"/>
        <v>0</v>
      </c>
    </row>
    <row r="67" spans="2:10" ht="15" customHeight="1" x14ac:dyDescent="0.35">
      <c r="B67" s="62">
        <f t="shared" si="2"/>
        <v>61</v>
      </c>
      <c r="C67" s="5"/>
      <c r="D67" s="5"/>
      <c r="E67" s="191" t="str">
        <f t="shared" si="1"/>
        <v/>
      </c>
      <c r="F67" s="97"/>
      <c r="G67" s="99"/>
      <c r="H67" s="63">
        <f>IF(F67=0,0,IF(F67&gt;tab!$A$702,0,IF(F67&lt;tab!$A$2,700,VLOOKUP(F67,tab!$A$2:$B$702,2,0))))</f>
        <v>0</v>
      </c>
      <c r="I67" s="95">
        <f>IF(G67=0,0,IF(G67&lt;tab!$M$1202,0,IF(G67&gt;tab!$M$2,700,VLOOKUP(G67,tab!$M$2:$N$1202,2,0))))</f>
        <v>0</v>
      </c>
      <c r="J67" s="188">
        <f t="shared" si="3"/>
        <v>0</v>
      </c>
    </row>
    <row r="68" spans="2:10" ht="15" customHeight="1" x14ac:dyDescent="0.35">
      <c r="B68" s="62">
        <f t="shared" si="2"/>
        <v>62</v>
      </c>
      <c r="C68" s="5"/>
      <c r="D68" s="5"/>
      <c r="E68" s="191" t="str">
        <f t="shared" si="1"/>
        <v/>
      </c>
      <c r="F68" s="97"/>
      <c r="G68" s="99"/>
      <c r="H68" s="63">
        <f>IF(F68=0,0,IF(F68&gt;tab!$A$702,0,IF(F68&lt;tab!$A$2,700,VLOOKUP(F68,tab!$A$2:$B$702,2,0))))</f>
        <v>0</v>
      </c>
      <c r="I68" s="95">
        <f>IF(G68=0,0,IF(G68&lt;tab!$M$1202,0,IF(G68&gt;tab!$M$2,700,VLOOKUP(G68,tab!$M$2:$N$1202,2,0))))</f>
        <v>0</v>
      </c>
      <c r="J68" s="188">
        <f t="shared" si="3"/>
        <v>0</v>
      </c>
    </row>
    <row r="69" spans="2:10" ht="15" customHeight="1" x14ac:dyDescent="0.35">
      <c r="B69" s="62">
        <f t="shared" si="2"/>
        <v>63</v>
      </c>
      <c r="C69" s="5"/>
      <c r="D69" s="5"/>
      <c r="E69" s="191" t="str">
        <f t="shared" si="1"/>
        <v/>
      </c>
      <c r="F69" s="97"/>
      <c r="G69" s="99"/>
      <c r="H69" s="63">
        <f>IF(F69=0,0,IF(F69&gt;tab!$A$702,0,IF(F69&lt;tab!$A$2,700,VLOOKUP(F69,tab!$A$2:$B$702,2,0))))</f>
        <v>0</v>
      </c>
      <c r="I69" s="95">
        <f>IF(G69=0,0,IF(G69&lt;tab!$M$1202,0,IF(G69&gt;tab!$M$2,700,VLOOKUP(G69,tab!$M$2:$N$1202,2,0))))</f>
        <v>0</v>
      </c>
      <c r="J69" s="188">
        <f t="shared" si="3"/>
        <v>0</v>
      </c>
    </row>
    <row r="70" spans="2:10" ht="15" customHeight="1" x14ac:dyDescent="0.35">
      <c r="B70" s="62">
        <f t="shared" si="2"/>
        <v>64</v>
      </c>
      <c r="C70" s="5"/>
      <c r="D70" s="5"/>
      <c r="E70" s="191" t="str">
        <f t="shared" si="1"/>
        <v/>
      </c>
      <c r="F70" s="97"/>
      <c r="G70" s="99"/>
      <c r="H70" s="63">
        <f>IF(F70=0,0,IF(F70&gt;tab!$A$702,0,IF(F70&lt;tab!$A$2,700,VLOOKUP(F70,tab!$A$2:$B$702,2,0))))</f>
        <v>0</v>
      </c>
      <c r="I70" s="95">
        <f>IF(G70=0,0,IF(G70&lt;tab!$M$1202,0,IF(G70&gt;tab!$M$2,700,VLOOKUP(G70,tab!$M$2:$N$1202,2,0))))</f>
        <v>0</v>
      </c>
      <c r="J70" s="188">
        <f t="shared" si="3"/>
        <v>0</v>
      </c>
    </row>
    <row r="71" spans="2:10" ht="15" customHeight="1" x14ac:dyDescent="0.35">
      <c r="B71" s="62">
        <f t="shared" si="2"/>
        <v>65</v>
      </c>
      <c r="C71" s="5"/>
      <c r="D71" s="5"/>
      <c r="E71" s="191" t="str">
        <f t="shared" si="1"/>
        <v/>
      </c>
      <c r="F71" s="97"/>
      <c r="G71" s="99"/>
      <c r="H71" s="63">
        <f>IF(F71=0,0,IF(F71&gt;tab!$A$702,0,IF(F71&lt;tab!$A$2,700,VLOOKUP(F71,tab!$A$2:$B$702,2,0))))</f>
        <v>0</v>
      </c>
      <c r="I71" s="95">
        <f>IF(G71=0,0,IF(G71&lt;tab!$M$1202,0,IF(G71&gt;tab!$M$2,700,VLOOKUP(G71,tab!$M$2:$N$1202,2,0))))</f>
        <v>0</v>
      </c>
      <c r="J71" s="188">
        <f t="shared" ref="J71:J102" si="4">H71+I71</f>
        <v>0</v>
      </c>
    </row>
    <row r="72" spans="2:10" ht="15" customHeight="1" x14ac:dyDescent="0.35">
      <c r="B72" s="62">
        <f t="shared" si="2"/>
        <v>66</v>
      </c>
      <c r="C72" s="5"/>
      <c r="D72" s="5"/>
      <c r="E72" s="191" t="str">
        <f t="shared" ref="E72:E106" si="5">IF($J$2="copii 2",2008,IF($J$2="copii 3",2009,""))</f>
        <v/>
      </c>
      <c r="F72" s="97"/>
      <c r="G72" s="99"/>
      <c r="H72" s="63">
        <f>IF(F72=0,0,IF(F72&gt;tab!$A$702,0,IF(F72&lt;tab!$A$2,700,VLOOKUP(F72,tab!$A$2:$B$702,2,0))))</f>
        <v>0</v>
      </c>
      <c r="I72" s="95">
        <f>IF(G72=0,0,IF(G72&lt;tab!$M$1202,0,IF(G72&gt;tab!$M$2,700,VLOOKUP(G72,tab!$M$2:$N$1202,2,0))))</f>
        <v>0</v>
      </c>
      <c r="J72" s="188">
        <f t="shared" si="4"/>
        <v>0</v>
      </c>
    </row>
    <row r="73" spans="2:10" ht="15" customHeight="1" x14ac:dyDescent="0.35">
      <c r="B73" s="62">
        <f t="shared" ref="B73:B106" si="6">B72+1</f>
        <v>67</v>
      </c>
      <c r="C73" s="5"/>
      <c r="D73" s="5"/>
      <c r="E73" s="191" t="str">
        <f t="shared" si="5"/>
        <v/>
      </c>
      <c r="F73" s="97"/>
      <c r="G73" s="99"/>
      <c r="H73" s="63">
        <f>IF(F73=0,0,IF(F73&gt;tab!$A$702,0,IF(F73&lt;tab!$A$2,700,VLOOKUP(F73,tab!$A$2:$B$702,2,0))))</f>
        <v>0</v>
      </c>
      <c r="I73" s="95">
        <f>IF(G73=0,0,IF(G73&lt;tab!$M$1202,0,IF(G73&gt;tab!$M$2,700,VLOOKUP(G73,tab!$M$2:$N$1202,2,0))))</f>
        <v>0</v>
      </c>
      <c r="J73" s="188">
        <f t="shared" si="4"/>
        <v>0</v>
      </c>
    </row>
    <row r="74" spans="2:10" ht="15" customHeight="1" x14ac:dyDescent="0.35">
      <c r="B74" s="62">
        <f t="shared" si="6"/>
        <v>68</v>
      </c>
      <c r="C74" s="5"/>
      <c r="D74" s="5"/>
      <c r="E74" s="191" t="str">
        <f t="shared" si="5"/>
        <v/>
      </c>
      <c r="F74" s="97"/>
      <c r="G74" s="99"/>
      <c r="H74" s="63">
        <f>IF(F74=0,0,IF(F74&gt;tab!$A$702,0,IF(F74&lt;tab!$A$2,700,VLOOKUP(F74,tab!$A$2:$B$702,2,0))))</f>
        <v>0</v>
      </c>
      <c r="I74" s="95">
        <f>IF(G74=0,0,IF(G74&lt;tab!$M$1202,0,IF(G74&gt;tab!$M$2,700,VLOOKUP(G74,tab!$M$2:$N$1202,2,0))))</f>
        <v>0</v>
      </c>
      <c r="J74" s="188">
        <f t="shared" si="4"/>
        <v>0</v>
      </c>
    </row>
    <row r="75" spans="2:10" ht="15" customHeight="1" x14ac:dyDescent="0.35">
      <c r="B75" s="62">
        <f t="shared" si="6"/>
        <v>69</v>
      </c>
      <c r="C75" s="5"/>
      <c r="D75" s="5"/>
      <c r="E75" s="191" t="str">
        <f t="shared" si="5"/>
        <v/>
      </c>
      <c r="F75" s="97"/>
      <c r="G75" s="99"/>
      <c r="H75" s="63">
        <f>IF(F75=0,0,IF(F75&gt;tab!$A$702,0,IF(F75&lt;tab!$A$2,700,VLOOKUP(F75,tab!$A$2:$B$702,2,0))))</f>
        <v>0</v>
      </c>
      <c r="I75" s="95">
        <f>IF(G75=0,0,IF(G75&lt;tab!$M$1202,0,IF(G75&gt;tab!$M$2,700,VLOOKUP(G75,tab!$M$2:$N$1202,2,0))))</f>
        <v>0</v>
      </c>
      <c r="J75" s="188">
        <f t="shared" si="4"/>
        <v>0</v>
      </c>
    </row>
    <row r="76" spans="2:10" ht="15" customHeight="1" x14ac:dyDescent="0.35">
      <c r="B76" s="62">
        <f t="shared" si="6"/>
        <v>70</v>
      </c>
      <c r="C76" s="5"/>
      <c r="D76" s="5"/>
      <c r="E76" s="191" t="str">
        <f t="shared" si="5"/>
        <v/>
      </c>
      <c r="F76" s="97"/>
      <c r="G76" s="99"/>
      <c r="H76" s="63">
        <f>IF(F76=0,0,IF(F76&gt;tab!$A$702,0,IF(F76&lt;tab!$A$2,700,VLOOKUP(F76,tab!$A$2:$B$702,2,0))))</f>
        <v>0</v>
      </c>
      <c r="I76" s="95">
        <f>IF(G76=0,0,IF(G76&lt;tab!$M$1202,0,IF(G76&gt;tab!$M$2,700,VLOOKUP(G76,tab!$M$2:$N$1202,2,0))))</f>
        <v>0</v>
      </c>
      <c r="J76" s="188">
        <f t="shared" si="4"/>
        <v>0</v>
      </c>
    </row>
    <row r="77" spans="2:10" ht="15" customHeight="1" x14ac:dyDescent="0.35">
      <c r="B77" s="62">
        <f t="shared" si="6"/>
        <v>71</v>
      </c>
      <c r="C77" s="5"/>
      <c r="D77" s="5"/>
      <c r="E77" s="191" t="str">
        <f t="shared" si="5"/>
        <v/>
      </c>
      <c r="F77" s="97"/>
      <c r="G77" s="99"/>
      <c r="H77" s="63">
        <f>IF(F77=0,0,IF(F77&gt;tab!$A$702,0,IF(F77&lt;tab!$A$2,700,VLOOKUP(F77,tab!$A$2:$B$702,2,0))))</f>
        <v>0</v>
      </c>
      <c r="I77" s="95">
        <f>IF(G77=0,0,IF(G77&lt;tab!$M$1202,0,IF(G77&gt;tab!$M$2,700,VLOOKUP(G77,tab!$M$2:$N$1202,2,0))))</f>
        <v>0</v>
      </c>
      <c r="J77" s="188">
        <f t="shared" si="4"/>
        <v>0</v>
      </c>
    </row>
    <row r="78" spans="2:10" ht="15" customHeight="1" x14ac:dyDescent="0.35">
      <c r="B78" s="62">
        <f t="shared" si="6"/>
        <v>72</v>
      </c>
      <c r="C78" s="5"/>
      <c r="D78" s="5"/>
      <c r="E78" s="191" t="str">
        <f t="shared" si="5"/>
        <v/>
      </c>
      <c r="F78" s="97"/>
      <c r="G78" s="99"/>
      <c r="H78" s="63">
        <f>IF(F78=0,0,IF(F78&gt;tab!$A$702,0,IF(F78&lt;tab!$A$2,700,VLOOKUP(F78,tab!$A$2:$B$702,2,0))))</f>
        <v>0</v>
      </c>
      <c r="I78" s="95">
        <f>IF(G78=0,0,IF(G78&lt;tab!$M$1202,0,IF(G78&gt;tab!$M$2,700,VLOOKUP(G78,tab!$M$2:$N$1202,2,0))))</f>
        <v>0</v>
      </c>
      <c r="J78" s="188">
        <f t="shared" si="4"/>
        <v>0</v>
      </c>
    </row>
    <row r="79" spans="2:10" ht="15" customHeight="1" x14ac:dyDescent="0.35">
      <c r="B79" s="62">
        <f t="shared" si="6"/>
        <v>73</v>
      </c>
      <c r="C79" s="5"/>
      <c r="D79" s="5"/>
      <c r="E79" s="191" t="str">
        <f t="shared" si="5"/>
        <v/>
      </c>
      <c r="F79" s="97"/>
      <c r="G79" s="99"/>
      <c r="H79" s="63">
        <f>IF(F79=0,0,IF(F79&gt;tab!$A$702,0,IF(F79&lt;tab!$A$2,700,VLOOKUP(F79,tab!$A$2:$B$702,2,0))))</f>
        <v>0</v>
      </c>
      <c r="I79" s="95">
        <f>IF(G79=0,0,IF(G79&lt;tab!$M$1202,0,IF(G79&gt;tab!$M$2,700,VLOOKUP(G79,tab!$M$2:$N$1202,2,0))))</f>
        <v>0</v>
      </c>
      <c r="J79" s="188">
        <f t="shared" si="4"/>
        <v>0</v>
      </c>
    </row>
    <row r="80" spans="2:10" ht="15" customHeight="1" x14ac:dyDescent="0.35">
      <c r="B80" s="62">
        <f t="shared" si="6"/>
        <v>74</v>
      </c>
      <c r="C80" s="5"/>
      <c r="D80" s="5"/>
      <c r="E80" s="191" t="str">
        <f t="shared" si="5"/>
        <v/>
      </c>
      <c r="F80" s="97"/>
      <c r="G80" s="99"/>
      <c r="H80" s="63">
        <f>IF(F80=0,0,IF(F80&gt;tab!$A$702,0,IF(F80&lt;tab!$A$2,700,VLOOKUP(F80,tab!$A$2:$B$702,2,0))))</f>
        <v>0</v>
      </c>
      <c r="I80" s="95">
        <f>IF(G80=0,0,IF(G80&lt;tab!$M$1202,0,IF(G80&gt;tab!$M$2,700,VLOOKUP(G80,tab!$M$2:$N$1202,2,0))))</f>
        <v>0</v>
      </c>
      <c r="J80" s="188">
        <f t="shared" si="4"/>
        <v>0</v>
      </c>
    </row>
    <row r="81" spans="2:10" ht="15" customHeight="1" x14ac:dyDescent="0.35">
      <c r="B81" s="62">
        <f t="shared" si="6"/>
        <v>75</v>
      </c>
      <c r="C81" s="5"/>
      <c r="D81" s="5"/>
      <c r="E81" s="191" t="str">
        <f t="shared" si="5"/>
        <v/>
      </c>
      <c r="F81" s="97"/>
      <c r="G81" s="99"/>
      <c r="H81" s="63">
        <f>IF(F81=0,0,IF(F81&gt;tab!$A$702,0,IF(F81&lt;tab!$A$2,700,VLOOKUP(F81,tab!$A$2:$B$702,2,0))))</f>
        <v>0</v>
      </c>
      <c r="I81" s="95">
        <f>IF(G81=0,0,IF(G81&lt;tab!$M$1202,0,IF(G81&gt;tab!$M$2,700,VLOOKUP(G81,tab!$M$2:$N$1202,2,0))))</f>
        <v>0</v>
      </c>
      <c r="J81" s="188">
        <f t="shared" si="4"/>
        <v>0</v>
      </c>
    </row>
    <row r="82" spans="2:10" ht="15" customHeight="1" x14ac:dyDescent="0.35">
      <c r="B82" s="62">
        <f t="shared" si="6"/>
        <v>76</v>
      </c>
      <c r="C82" s="5"/>
      <c r="D82" s="5"/>
      <c r="E82" s="191" t="str">
        <f t="shared" si="5"/>
        <v/>
      </c>
      <c r="F82" s="97"/>
      <c r="G82" s="99"/>
      <c r="H82" s="63">
        <f>IF(F82=0,0,IF(F82&gt;tab!$A$702,0,IF(F82&lt;tab!$A$2,700,VLOOKUP(F82,tab!$A$2:$B$702,2,0))))</f>
        <v>0</v>
      </c>
      <c r="I82" s="95">
        <f>IF(G82=0,0,IF(G82&lt;tab!$M$1202,0,IF(G82&gt;tab!$M$2,700,VLOOKUP(G82,tab!$M$2:$N$1202,2,0))))</f>
        <v>0</v>
      </c>
      <c r="J82" s="188">
        <f t="shared" si="4"/>
        <v>0</v>
      </c>
    </row>
    <row r="83" spans="2:10" ht="15" customHeight="1" x14ac:dyDescent="0.35">
      <c r="B83" s="62">
        <f t="shared" si="6"/>
        <v>77</v>
      </c>
      <c r="C83" s="5"/>
      <c r="D83" s="5"/>
      <c r="E83" s="191" t="str">
        <f t="shared" si="5"/>
        <v/>
      </c>
      <c r="F83" s="97"/>
      <c r="G83" s="99"/>
      <c r="H83" s="63">
        <f>IF(F83=0,0,IF(F83&gt;tab!$A$702,0,IF(F83&lt;tab!$A$2,700,VLOOKUP(F83,tab!$A$2:$B$702,2,0))))</f>
        <v>0</v>
      </c>
      <c r="I83" s="95">
        <f>IF(G83=0,0,IF(G83&lt;tab!$M$1202,0,IF(G83&gt;tab!$M$2,700,VLOOKUP(G83,tab!$M$2:$N$1202,2,0))))</f>
        <v>0</v>
      </c>
      <c r="J83" s="188">
        <f t="shared" si="4"/>
        <v>0</v>
      </c>
    </row>
    <row r="84" spans="2:10" ht="15" customHeight="1" x14ac:dyDescent="0.35">
      <c r="B84" s="62">
        <f t="shared" si="6"/>
        <v>78</v>
      </c>
      <c r="C84" s="5"/>
      <c r="D84" s="5"/>
      <c r="E84" s="191" t="str">
        <f t="shared" si="5"/>
        <v/>
      </c>
      <c r="F84" s="97"/>
      <c r="G84" s="99"/>
      <c r="H84" s="63">
        <f>IF(F84=0,0,IF(F84&gt;tab!$A$702,0,IF(F84&lt;tab!$A$2,700,VLOOKUP(F84,tab!$A$2:$B$702,2,0))))</f>
        <v>0</v>
      </c>
      <c r="I84" s="95">
        <f>IF(G84=0,0,IF(G84&lt;tab!$M$1202,0,IF(G84&gt;tab!$M$2,700,VLOOKUP(G84,tab!$M$2:$N$1202,2,0))))</f>
        <v>0</v>
      </c>
      <c r="J84" s="188">
        <f t="shared" si="4"/>
        <v>0</v>
      </c>
    </row>
    <row r="85" spans="2:10" ht="15" customHeight="1" x14ac:dyDescent="0.35">
      <c r="B85" s="62">
        <f t="shared" si="6"/>
        <v>79</v>
      </c>
      <c r="C85" s="5"/>
      <c r="D85" s="5"/>
      <c r="E85" s="191" t="str">
        <f t="shared" si="5"/>
        <v/>
      </c>
      <c r="F85" s="97"/>
      <c r="G85" s="99"/>
      <c r="H85" s="63">
        <f>IF(F85=0,0,IF(F85&gt;tab!$A$702,0,IF(F85&lt;tab!$A$2,700,VLOOKUP(F85,tab!$A$2:$B$702,2,0))))</f>
        <v>0</v>
      </c>
      <c r="I85" s="95">
        <f>IF(G85=0,0,IF(G85&lt;tab!$M$1202,0,IF(G85&gt;tab!$M$2,700,VLOOKUP(G85,tab!$M$2:$N$1202,2,0))))</f>
        <v>0</v>
      </c>
      <c r="J85" s="188">
        <f t="shared" si="4"/>
        <v>0</v>
      </c>
    </row>
    <row r="86" spans="2:10" ht="15" customHeight="1" x14ac:dyDescent="0.35">
      <c r="B86" s="62">
        <f t="shared" si="6"/>
        <v>80</v>
      </c>
      <c r="C86" s="5"/>
      <c r="D86" s="5"/>
      <c r="E86" s="191" t="str">
        <f t="shared" si="5"/>
        <v/>
      </c>
      <c r="F86" s="97"/>
      <c r="G86" s="99"/>
      <c r="H86" s="63">
        <f>IF(F86=0,0,IF(F86&gt;tab!$A$702,0,IF(F86&lt;tab!$A$2,700,VLOOKUP(F86,tab!$A$2:$B$702,2,0))))</f>
        <v>0</v>
      </c>
      <c r="I86" s="95">
        <f>IF(G86=0,0,IF(G86&lt;tab!$M$1202,0,IF(G86&gt;tab!$M$2,700,VLOOKUP(G86,tab!$M$2:$N$1202,2,0))))</f>
        <v>0</v>
      </c>
      <c r="J86" s="188">
        <f t="shared" si="4"/>
        <v>0</v>
      </c>
    </row>
    <row r="87" spans="2:10" ht="15" customHeight="1" x14ac:dyDescent="0.35">
      <c r="B87" s="62">
        <f t="shared" si="6"/>
        <v>81</v>
      </c>
      <c r="C87" s="5"/>
      <c r="D87" s="5"/>
      <c r="E87" s="191" t="str">
        <f t="shared" si="5"/>
        <v/>
      </c>
      <c r="F87" s="97"/>
      <c r="G87" s="99"/>
      <c r="H87" s="63">
        <f>IF(F87=0,0,IF(F87&gt;tab!$A$702,0,IF(F87&lt;tab!$A$2,700,VLOOKUP(F87,tab!$A$2:$B$702,2,0))))</f>
        <v>0</v>
      </c>
      <c r="I87" s="95">
        <f>IF(G87=0,0,IF(G87&lt;tab!$M$1202,0,IF(G87&gt;tab!$M$2,700,VLOOKUP(G87,tab!$M$2:$N$1202,2,0))))</f>
        <v>0</v>
      </c>
      <c r="J87" s="188">
        <f t="shared" si="4"/>
        <v>0</v>
      </c>
    </row>
    <row r="88" spans="2:10" ht="15" customHeight="1" x14ac:dyDescent="0.35">
      <c r="B88" s="62">
        <f t="shared" si="6"/>
        <v>82</v>
      </c>
      <c r="C88" s="5"/>
      <c r="D88" s="5"/>
      <c r="E88" s="191" t="str">
        <f t="shared" si="5"/>
        <v/>
      </c>
      <c r="F88" s="97"/>
      <c r="G88" s="99"/>
      <c r="H88" s="63">
        <f>IF(F88=0,0,IF(F88&gt;tab!$A$702,0,IF(F88&lt;tab!$A$2,700,VLOOKUP(F88,tab!$A$2:$B$702,2,0))))</f>
        <v>0</v>
      </c>
      <c r="I88" s="95">
        <f>IF(G88=0,0,IF(G88&lt;tab!$M$1202,0,IF(G88&gt;tab!$M$2,700,VLOOKUP(G88,tab!$M$2:$N$1202,2,0))))</f>
        <v>0</v>
      </c>
      <c r="J88" s="188">
        <f t="shared" si="4"/>
        <v>0</v>
      </c>
    </row>
    <row r="89" spans="2:10" ht="15" customHeight="1" x14ac:dyDescent="0.35">
      <c r="B89" s="62">
        <f t="shared" si="6"/>
        <v>83</v>
      </c>
      <c r="C89" s="5"/>
      <c r="D89" s="5"/>
      <c r="E89" s="191" t="str">
        <f t="shared" si="5"/>
        <v/>
      </c>
      <c r="F89" s="97"/>
      <c r="G89" s="99"/>
      <c r="H89" s="63">
        <f>IF(F89=0,0,IF(F89&gt;tab!$A$702,0,IF(F89&lt;tab!$A$2,700,VLOOKUP(F89,tab!$A$2:$B$702,2,0))))</f>
        <v>0</v>
      </c>
      <c r="I89" s="95">
        <f>IF(G89=0,0,IF(G89&lt;tab!$M$1202,0,IF(G89&gt;tab!$M$2,700,VLOOKUP(G89,tab!$M$2:$N$1202,2,0))))</f>
        <v>0</v>
      </c>
      <c r="J89" s="188">
        <f t="shared" si="4"/>
        <v>0</v>
      </c>
    </row>
    <row r="90" spans="2:10" ht="15" customHeight="1" x14ac:dyDescent="0.35">
      <c r="B90" s="62">
        <f t="shared" si="6"/>
        <v>84</v>
      </c>
      <c r="C90" s="5"/>
      <c r="D90" s="5"/>
      <c r="E90" s="191" t="str">
        <f t="shared" si="5"/>
        <v/>
      </c>
      <c r="F90" s="97"/>
      <c r="G90" s="99"/>
      <c r="H90" s="63">
        <f>IF(F90=0,0,IF(F90&gt;tab!$A$702,0,IF(F90&lt;tab!$A$2,700,VLOOKUP(F90,tab!$A$2:$B$702,2,0))))</f>
        <v>0</v>
      </c>
      <c r="I90" s="95">
        <f>IF(G90=0,0,IF(G90&lt;tab!$M$1202,0,IF(G90&gt;tab!$M$2,700,VLOOKUP(G90,tab!$M$2:$N$1202,2,0))))</f>
        <v>0</v>
      </c>
      <c r="J90" s="188">
        <f t="shared" si="4"/>
        <v>0</v>
      </c>
    </row>
    <row r="91" spans="2:10" ht="15" customHeight="1" x14ac:dyDescent="0.35">
      <c r="B91" s="62">
        <f t="shared" si="6"/>
        <v>85</v>
      </c>
      <c r="C91" s="5"/>
      <c r="D91" s="5"/>
      <c r="E91" s="191" t="str">
        <f t="shared" si="5"/>
        <v/>
      </c>
      <c r="F91" s="97"/>
      <c r="G91" s="99"/>
      <c r="H91" s="63">
        <f>IF(F91=0,0,IF(F91&gt;tab!$A$702,0,IF(F91&lt;tab!$A$2,700,VLOOKUP(F91,tab!$A$2:$B$702,2,0))))</f>
        <v>0</v>
      </c>
      <c r="I91" s="95">
        <f>IF(G91=0,0,IF(G91&lt;tab!$M$1202,0,IF(G91&gt;tab!$M$2,700,VLOOKUP(G91,tab!$M$2:$N$1202,2,0))))</f>
        <v>0</v>
      </c>
      <c r="J91" s="188">
        <f t="shared" si="4"/>
        <v>0</v>
      </c>
    </row>
    <row r="92" spans="2:10" ht="15" customHeight="1" x14ac:dyDescent="0.35">
      <c r="B92" s="62">
        <f t="shared" si="6"/>
        <v>86</v>
      </c>
      <c r="C92" s="5"/>
      <c r="D92" s="5"/>
      <c r="E92" s="191" t="str">
        <f t="shared" si="5"/>
        <v/>
      </c>
      <c r="F92" s="97"/>
      <c r="G92" s="99"/>
      <c r="H92" s="63">
        <f>IF(F92=0,0,IF(F92&gt;tab!$A$702,0,IF(F92&lt;tab!$A$2,700,VLOOKUP(F92,tab!$A$2:$B$702,2,0))))</f>
        <v>0</v>
      </c>
      <c r="I92" s="95">
        <f>IF(G92=0,0,IF(G92&lt;tab!$M$1202,0,IF(G92&gt;tab!$M$2,700,VLOOKUP(G92,tab!$M$2:$N$1202,2,0))))</f>
        <v>0</v>
      </c>
      <c r="J92" s="188">
        <f t="shared" si="4"/>
        <v>0</v>
      </c>
    </row>
    <row r="93" spans="2:10" ht="15" customHeight="1" x14ac:dyDescent="0.35">
      <c r="B93" s="62">
        <f t="shared" si="6"/>
        <v>87</v>
      </c>
      <c r="C93" s="5"/>
      <c r="D93" s="5"/>
      <c r="E93" s="191" t="str">
        <f t="shared" si="5"/>
        <v/>
      </c>
      <c r="F93" s="97"/>
      <c r="G93" s="99"/>
      <c r="H93" s="63">
        <f>IF(F93=0,0,IF(F93&gt;tab!$A$702,0,IF(F93&lt;tab!$A$2,700,VLOOKUP(F93,tab!$A$2:$B$702,2,0))))</f>
        <v>0</v>
      </c>
      <c r="I93" s="95">
        <f>IF(G93=0,0,IF(G93&lt;tab!$M$1202,0,IF(G93&gt;tab!$M$2,700,VLOOKUP(G93,tab!$M$2:$N$1202,2,0))))</f>
        <v>0</v>
      </c>
      <c r="J93" s="188">
        <f t="shared" si="4"/>
        <v>0</v>
      </c>
    </row>
    <row r="94" spans="2:10" ht="15" customHeight="1" x14ac:dyDescent="0.35">
      <c r="B94" s="62">
        <f t="shared" si="6"/>
        <v>88</v>
      </c>
      <c r="C94" s="5"/>
      <c r="D94" s="5"/>
      <c r="E94" s="191" t="str">
        <f t="shared" si="5"/>
        <v/>
      </c>
      <c r="F94" s="97"/>
      <c r="G94" s="99"/>
      <c r="H94" s="63">
        <f>IF(F94=0,0,IF(F94&gt;tab!$A$702,0,IF(F94&lt;tab!$A$2,700,VLOOKUP(F94,tab!$A$2:$B$702,2,0))))</f>
        <v>0</v>
      </c>
      <c r="I94" s="95">
        <f>IF(G94=0,0,IF(G94&lt;tab!$M$1202,0,IF(G94&gt;tab!$M$2,700,VLOOKUP(G94,tab!$M$2:$N$1202,2,0))))</f>
        <v>0</v>
      </c>
      <c r="J94" s="188">
        <f t="shared" si="4"/>
        <v>0</v>
      </c>
    </row>
    <row r="95" spans="2:10" ht="15" customHeight="1" x14ac:dyDescent="0.35">
      <c r="B95" s="62">
        <f t="shared" si="6"/>
        <v>89</v>
      </c>
      <c r="C95" s="5"/>
      <c r="D95" s="5"/>
      <c r="E95" s="191" t="str">
        <f t="shared" si="5"/>
        <v/>
      </c>
      <c r="F95" s="97"/>
      <c r="G95" s="99"/>
      <c r="H95" s="63">
        <f>IF(F95=0,0,IF(F95&gt;tab!$A$702,0,IF(F95&lt;tab!$A$2,700,VLOOKUP(F95,tab!$A$2:$B$702,2,0))))</f>
        <v>0</v>
      </c>
      <c r="I95" s="95">
        <f>IF(G95=0,0,IF(G95&lt;tab!$M$1202,0,IF(G95&gt;tab!$M$2,700,VLOOKUP(G95,tab!$M$2:$N$1202,2,0))))</f>
        <v>0</v>
      </c>
      <c r="J95" s="188">
        <f t="shared" si="4"/>
        <v>0</v>
      </c>
    </row>
    <row r="96" spans="2:10" ht="15" customHeight="1" x14ac:dyDescent="0.35">
      <c r="B96" s="62">
        <f t="shared" si="6"/>
        <v>90</v>
      </c>
      <c r="C96" s="5"/>
      <c r="D96" s="5"/>
      <c r="E96" s="191" t="str">
        <f t="shared" si="5"/>
        <v/>
      </c>
      <c r="F96" s="97"/>
      <c r="G96" s="99"/>
      <c r="H96" s="63">
        <f>IF(F96=0,0,IF(F96&gt;tab!$A$702,0,IF(F96&lt;tab!$A$2,700,VLOOKUP(F96,tab!$A$2:$B$702,2,0))))</f>
        <v>0</v>
      </c>
      <c r="I96" s="95">
        <f>IF(G96=0,0,IF(G96&lt;tab!$M$1202,0,IF(G96&gt;tab!$M$2,700,VLOOKUP(G96,tab!$M$2:$N$1202,2,0))))</f>
        <v>0</v>
      </c>
      <c r="J96" s="188">
        <f t="shared" si="4"/>
        <v>0</v>
      </c>
    </row>
    <row r="97" spans="2:10" ht="15" customHeight="1" x14ac:dyDescent="0.35">
      <c r="B97" s="62">
        <f t="shared" si="6"/>
        <v>91</v>
      </c>
      <c r="C97" s="5"/>
      <c r="D97" s="5"/>
      <c r="E97" s="191" t="str">
        <f t="shared" si="5"/>
        <v/>
      </c>
      <c r="F97" s="97"/>
      <c r="G97" s="99"/>
      <c r="H97" s="63">
        <f>IF(F97=0,0,IF(F97&gt;tab!$A$702,0,IF(F97&lt;tab!$A$2,700,VLOOKUP(F97,tab!$A$2:$B$702,2,0))))</f>
        <v>0</v>
      </c>
      <c r="I97" s="95">
        <f>IF(G97=0,0,IF(G97&lt;tab!$M$1202,0,IF(G97&gt;tab!$M$2,700,VLOOKUP(G97,tab!$M$2:$N$1202,2,0))))</f>
        <v>0</v>
      </c>
      <c r="J97" s="188">
        <f t="shared" si="4"/>
        <v>0</v>
      </c>
    </row>
    <row r="98" spans="2:10" ht="15" customHeight="1" x14ac:dyDescent="0.35">
      <c r="B98" s="62">
        <f t="shared" si="6"/>
        <v>92</v>
      </c>
      <c r="C98" s="5"/>
      <c r="D98" s="5"/>
      <c r="E98" s="191" t="str">
        <f t="shared" si="5"/>
        <v/>
      </c>
      <c r="F98" s="97"/>
      <c r="G98" s="99"/>
      <c r="H98" s="63">
        <f>IF(F98=0,0,IF(F98&gt;tab!$A$702,0,IF(F98&lt;tab!$A$2,700,VLOOKUP(F98,tab!$A$2:$B$702,2,0))))</f>
        <v>0</v>
      </c>
      <c r="I98" s="95">
        <f>IF(G98=0,0,IF(G98&lt;tab!$M$1202,0,IF(G98&gt;tab!$M$2,700,VLOOKUP(G98,tab!$M$2:$N$1202,2,0))))</f>
        <v>0</v>
      </c>
      <c r="J98" s="188">
        <f t="shared" si="4"/>
        <v>0</v>
      </c>
    </row>
    <row r="99" spans="2:10" ht="15" customHeight="1" x14ac:dyDescent="0.35">
      <c r="B99" s="62">
        <f t="shared" si="6"/>
        <v>93</v>
      </c>
      <c r="C99" s="5"/>
      <c r="D99" s="5"/>
      <c r="E99" s="191" t="str">
        <f t="shared" si="5"/>
        <v/>
      </c>
      <c r="F99" s="97"/>
      <c r="G99" s="99"/>
      <c r="H99" s="63">
        <f>IF(F99=0,0,IF(F99&gt;tab!$A$702,0,IF(F99&lt;tab!$A$2,700,VLOOKUP(F99,tab!$A$2:$B$702,2,0))))</f>
        <v>0</v>
      </c>
      <c r="I99" s="95">
        <f>IF(G99=0,0,IF(G99&lt;tab!$M$1202,0,IF(G99&gt;tab!$M$2,700,VLOOKUP(G99,tab!$M$2:$N$1202,2,0))))</f>
        <v>0</v>
      </c>
      <c r="J99" s="188">
        <f t="shared" si="4"/>
        <v>0</v>
      </c>
    </row>
    <row r="100" spans="2:10" ht="15" customHeight="1" x14ac:dyDescent="0.35">
      <c r="B100" s="62">
        <f t="shared" si="6"/>
        <v>94</v>
      </c>
      <c r="C100" s="5"/>
      <c r="D100" s="5"/>
      <c r="E100" s="191" t="str">
        <f t="shared" si="5"/>
        <v/>
      </c>
      <c r="F100" s="97"/>
      <c r="G100" s="99"/>
      <c r="H100" s="63">
        <f>IF(F100=0,0,IF(F100&gt;tab!$A$702,0,IF(F100&lt;tab!$A$2,700,VLOOKUP(F100,tab!$A$2:$B$702,2,0))))</f>
        <v>0</v>
      </c>
      <c r="I100" s="95">
        <f>IF(G100=0,0,IF(G100&lt;tab!$M$1202,0,IF(G100&gt;tab!$M$2,700,VLOOKUP(G100,tab!$M$2:$N$1202,2,0))))</f>
        <v>0</v>
      </c>
      <c r="J100" s="188">
        <f t="shared" si="4"/>
        <v>0</v>
      </c>
    </row>
    <row r="101" spans="2:10" ht="15" customHeight="1" x14ac:dyDescent="0.35">
      <c r="B101" s="62">
        <f t="shared" si="6"/>
        <v>95</v>
      </c>
      <c r="C101" s="5"/>
      <c r="D101" s="5"/>
      <c r="E101" s="191" t="str">
        <f t="shared" si="5"/>
        <v/>
      </c>
      <c r="F101" s="97"/>
      <c r="G101" s="99"/>
      <c r="H101" s="63">
        <f>IF(F101=0,0,IF(F101&gt;tab!$A$702,0,IF(F101&lt;tab!$A$2,700,VLOOKUP(F101,tab!$A$2:$B$702,2,0))))</f>
        <v>0</v>
      </c>
      <c r="I101" s="95">
        <f>IF(G101=0,0,IF(G101&lt;tab!$M$1202,0,IF(G101&gt;tab!$M$2,700,VLOOKUP(G101,tab!$M$2:$N$1202,2,0))))</f>
        <v>0</v>
      </c>
      <c r="J101" s="188">
        <f t="shared" si="4"/>
        <v>0</v>
      </c>
    </row>
    <row r="102" spans="2:10" ht="15" customHeight="1" x14ac:dyDescent="0.35">
      <c r="B102" s="62">
        <f t="shared" si="6"/>
        <v>96</v>
      </c>
      <c r="C102" s="5"/>
      <c r="D102" s="5"/>
      <c r="E102" s="191" t="str">
        <f t="shared" si="5"/>
        <v/>
      </c>
      <c r="F102" s="97"/>
      <c r="G102" s="99"/>
      <c r="H102" s="63">
        <f>IF(F102=0,0,IF(F102&gt;tab!$A$702,0,IF(F102&lt;tab!$A$2,700,VLOOKUP(F102,tab!$A$2:$B$702,2,0))))</f>
        <v>0</v>
      </c>
      <c r="I102" s="95">
        <f>IF(G102=0,0,IF(G102&lt;tab!$M$1202,0,IF(G102&gt;tab!$M$2,700,VLOOKUP(G102,tab!$M$2:$N$1202,2,0))))</f>
        <v>0</v>
      </c>
      <c r="J102" s="188">
        <f t="shared" si="4"/>
        <v>0</v>
      </c>
    </row>
    <row r="103" spans="2:10" ht="15" customHeight="1" x14ac:dyDescent="0.35">
      <c r="B103" s="62">
        <f t="shared" si="6"/>
        <v>97</v>
      </c>
      <c r="C103" s="5"/>
      <c r="D103" s="5"/>
      <c r="E103" s="191" t="str">
        <f t="shared" si="5"/>
        <v/>
      </c>
      <c r="F103" s="97"/>
      <c r="G103" s="99"/>
      <c r="H103" s="63">
        <f>IF(F103=0,0,IF(F103&gt;tab!$A$702,0,IF(F103&lt;tab!$A$2,700,VLOOKUP(F103,tab!$A$2:$B$702,2,0))))</f>
        <v>0</v>
      </c>
      <c r="I103" s="95">
        <f>IF(G103=0,0,IF(G103&lt;tab!$M$1202,0,IF(G103&gt;tab!$M$2,700,VLOOKUP(G103,tab!$M$2:$N$1202,2,0))))</f>
        <v>0</v>
      </c>
      <c r="J103" s="188">
        <f t="shared" ref="J103:J106" si="7">H103+I103</f>
        <v>0</v>
      </c>
    </row>
    <row r="104" spans="2:10" ht="15" customHeight="1" x14ac:dyDescent="0.35">
      <c r="B104" s="62">
        <f t="shared" si="6"/>
        <v>98</v>
      </c>
      <c r="C104" s="5"/>
      <c r="D104" s="5"/>
      <c r="E104" s="191" t="str">
        <f t="shared" si="5"/>
        <v/>
      </c>
      <c r="F104" s="97"/>
      <c r="G104" s="99"/>
      <c r="H104" s="63">
        <f>IF(F104=0,0,IF(F104&gt;tab!$A$702,0,IF(F104&lt;tab!$A$2,700,VLOOKUP(F104,tab!$A$2:$B$702,2,0))))</f>
        <v>0</v>
      </c>
      <c r="I104" s="95">
        <f>IF(G104=0,0,IF(G104&lt;tab!$M$1202,0,IF(G104&gt;tab!$M$2,700,VLOOKUP(G104,tab!$M$2:$N$1202,2,0))))</f>
        <v>0</v>
      </c>
      <c r="J104" s="188">
        <f t="shared" si="7"/>
        <v>0</v>
      </c>
    </row>
    <row r="105" spans="2:10" ht="15" customHeight="1" x14ac:dyDescent="0.35">
      <c r="B105" s="62">
        <f t="shared" si="6"/>
        <v>99</v>
      </c>
      <c r="C105" s="5"/>
      <c r="D105" s="5"/>
      <c r="E105" s="191" t="str">
        <f t="shared" si="5"/>
        <v/>
      </c>
      <c r="F105" s="97"/>
      <c r="G105" s="99"/>
      <c r="H105" s="63">
        <f>IF(F105=0,0,IF(F105&gt;tab!$A$702,0,IF(F105&lt;tab!$A$2,700,VLOOKUP(F105,tab!$A$2:$B$702,2,0))))</f>
        <v>0</v>
      </c>
      <c r="I105" s="95">
        <f>IF(G105=0,0,IF(G105&lt;tab!$M$1202,0,IF(G105&gt;tab!$M$2,700,VLOOKUP(G105,tab!$M$2:$N$1202,2,0))))</f>
        <v>0</v>
      </c>
      <c r="J105" s="188">
        <f t="shared" si="7"/>
        <v>0</v>
      </c>
    </row>
    <row r="106" spans="2:10" ht="15" customHeight="1" x14ac:dyDescent="0.35">
      <c r="B106" s="62">
        <f t="shared" si="6"/>
        <v>100</v>
      </c>
      <c r="C106" s="5"/>
      <c r="D106" s="5"/>
      <c r="E106" s="191" t="str">
        <f t="shared" si="5"/>
        <v/>
      </c>
      <c r="F106" s="97"/>
      <c r="G106" s="99"/>
      <c r="H106" s="63">
        <f>IF(F106=0,0,IF(F106&gt;tab!$A$702,0,IF(F106&lt;tab!$A$2,700,VLOOKUP(F106,tab!$A$2:$B$702,2,0))))</f>
        <v>0</v>
      </c>
      <c r="I106" s="95">
        <f>IF(G106=0,0,IF(G106&lt;tab!$M$1202,0,IF(G106&gt;tab!$M$2,700,VLOOKUP(G106,tab!$M$2:$N$1202,2,0))))</f>
        <v>0</v>
      </c>
      <c r="J106" s="188">
        <f t="shared" si="7"/>
        <v>0</v>
      </c>
    </row>
  </sheetData>
  <sheetProtection algorithmName="SHA-512" hashValue="8xLIjW4H/QZPbaemOAVf+iRgpfLXWnkRifyV9gMRqtFftX0E9SCx7mmp1axi0KV9iDLZ0MP57O4Tck0UmZVyiQ==" saltValue="GSUgCpuwNj1QY0ms1GfMeA==" spinCount="100000" sheet="1" objects="1" scenarios="1" selectLockedCells="1" sort="0" autoFilter="0"/>
  <protectedRanges>
    <protectedRange sqref="B6:J106" name="B3B"/>
  </protectedRanges>
  <autoFilter ref="B6:J106" xr:uid="{00000000-0009-0000-0000-000006000000}">
    <sortState ref="B7:J106">
      <sortCondition descending="1" ref="J6:J106"/>
    </sortState>
  </autoFilter>
  <conditionalFormatting sqref="F7:F106">
    <cfRule type="containsBlanks" dxfId="5" priority="5" stopIfTrue="1">
      <formula>LEN(TRIM(F7))=0</formula>
    </cfRule>
    <cfRule type="cellIs" dxfId="4" priority="6" stopIfTrue="1" operator="notBetween">
      <formula>6</formula>
      <formula>13</formula>
    </cfRule>
  </conditionalFormatting>
  <conditionalFormatting sqref="G7:G106">
    <cfRule type="containsBlanks" dxfId="3" priority="3" stopIfTrue="1">
      <formula>LEN(TRIM(G7))=0</formula>
    </cfRule>
    <cfRule type="cellIs" dxfId="2" priority="4" stopIfTrue="1" operator="notBetween">
      <formula>0.5</formula>
      <formula>14.5</formula>
    </cfRule>
  </conditionalFormatting>
  <conditionalFormatting sqref="B7:E106">
    <cfRule type="notContainsBlanks" dxfId="1" priority="2">
      <formula>LEN(TRIM(B7))&gt;0</formula>
    </cfRule>
  </conditionalFormatting>
  <conditionalFormatting sqref="J2">
    <cfRule type="containsText" dxfId="0" priority="1" operator="containsText" text="alege">
      <formula>NOT(ISERROR(SEARCH("alege",J2)))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tab!$P$2:$P$4</xm:f>
          </x14:formula1>
          <xm:sqref>J2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</sheetPr>
  <dimension ref="B2:Q155"/>
  <sheetViews>
    <sheetView showGridLines="0" showRowColHeaders="0" tabSelected="1" workbookViewId="0">
      <selection activeCell="Q2" sqref="Q2:R3"/>
    </sheetView>
  </sheetViews>
  <sheetFormatPr defaultColWidth="9.1796875" defaultRowHeight="16" customHeight="1" x14ac:dyDescent="0.35"/>
  <cols>
    <col min="1" max="1" width="2.7265625" style="66" customWidth="1"/>
    <col min="2" max="2" width="3.7265625" style="68" customWidth="1"/>
    <col min="3" max="3" width="3.7265625" style="69" customWidth="1"/>
    <col min="4" max="4" width="5.7265625" style="66" customWidth="1"/>
    <col min="5" max="13" width="9.1796875" style="66"/>
    <col min="14" max="14" width="5.453125" style="66" customWidth="1"/>
    <col min="15" max="16" width="9.1796875" style="66"/>
    <col min="17" max="17" width="10.54296875" style="66" bestFit="1" customWidth="1"/>
    <col min="18" max="16384" width="9.1796875" style="66"/>
  </cols>
  <sheetData>
    <row r="2" spans="2:17" ht="16" customHeight="1" x14ac:dyDescent="0.35">
      <c r="B2" s="85" t="s">
        <v>27</v>
      </c>
      <c r="Q2" s="82" t="s">
        <v>99</v>
      </c>
    </row>
    <row r="3" spans="2:17" ht="16" customHeight="1" x14ac:dyDescent="0.35">
      <c r="B3" s="67"/>
      <c r="Q3" s="82" t="s">
        <v>40</v>
      </c>
    </row>
    <row r="4" spans="2:17" ht="16" customHeight="1" x14ac:dyDescent="0.35">
      <c r="Q4" s="93"/>
    </row>
    <row r="5" spans="2:17" s="75" customFormat="1" ht="16" customHeight="1" x14ac:dyDescent="0.35">
      <c r="B5" s="70" t="s">
        <v>29</v>
      </c>
      <c r="C5" s="70" t="s">
        <v>30</v>
      </c>
    </row>
    <row r="7" spans="2:17" ht="16" customHeight="1" x14ac:dyDescent="0.35">
      <c r="C7" s="69" t="s">
        <v>32</v>
      </c>
      <c r="D7" s="66" t="s">
        <v>56</v>
      </c>
    </row>
    <row r="8" spans="2:17" ht="16" customHeight="1" x14ac:dyDescent="0.35">
      <c r="D8" s="66" t="s">
        <v>28</v>
      </c>
    </row>
    <row r="9" spans="2:17" ht="16" customHeight="1" x14ac:dyDescent="0.35">
      <c r="C9" s="69" t="s">
        <v>33</v>
      </c>
      <c r="D9" s="66" t="s">
        <v>31</v>
      </c>
    </row>
    <row r="10" spans="2:17" ht="16" customHeight="1" x14ac:dyDescent="0.35">
      <c r="C10" s="69" t="s">
        <v>34</v>
      </c>
      <c r="D10" s="66" t="s">
        <v>57</v>
      </c>
    </row>
    <row r="13" spans="2:17" s="76" customFormat="1" ht="16" customHeight="1" x14ac:dyDescent="0.35">
      <c r="B13" s="71" t="s">
        <v>36</v>
      </c>
      <c r="C13" s="71" t="s">
        <v>58</v>
      </c>
    </row>
    <row r="15" spans="2:17" s="77" customFormat="1" ht="16" customHeight="1" x14ac:dyDescent="0.35">
      <c r="B15" s="73"/>
      <c r="C15" s="74" t="s">
        <v>32</v>
      </c>
      <c r="D15" s="77" t="s">
        <v>38</v>
      </c>
    </row>
    <row r="16" spans="2:17" ht="16" customHeight="1" x14ac:dyDescent="0.35">
      <c r="D16" s="66" t="s">
        <v>59</v>
      </c>
    </row>
    <row r="19" spans="2:15" ht="16" customHeight="1" x14ac:dyDescent="0.35">
      <c r="O19" s="81" t="s">
        <v>49</v>
      </c>
    </row>
    <row r="23" spans="2:15" ht="16" customHeight="1" x14ac:dyDescent="0.35">
      <c r="D23" s="66" t="s">
        <v>65</v>
      </c>
    </row>
    <row r="24" spans="2:15" s="80" customFormat="1" ht="16" customHeight="1" x14ac:dyDescent="0.35">
      <c r="B24" s="78"/>
      <c r="C24" s="79"/>
      <c r="D24" s="80" t="s">
        <v>39</v>
      </c>
    </row>
    <row r="25" spans="2:15" s="92" customFormat="1" ht="16" customHeight="1" x14ac:dyDescent="0.35">
      <c r="B25" s="90"/>
      <c r="C25" s="91"/>
      <c r="D25" s="92" t="s">
        <v>42</v>
      </c>
    </row>
    <row r="28" spans="2:15" s="77" customFormat="1" ht="16" customHeight="1" x14ac:dyDescent="0.35">
      <c r="B28" s="73"/>
      <c r="C28" s="74" t="s">
        <v>37</v>
      </c>
      <c r="D28" s="77" t="s">
        <v>52</v>
      </c>
    </row>
    <row r="29" spans="2:15" ht="16" customHeight="1" x14ac:dyDescent="0.35">
      <c r="D29" s="66" t="s">
        <v>48</v>
      </c>
    </row>
    <row r="30" spans="2:15" ht="16" customHeight="1" x14ac:dyDescent="0.35">
      <c r="E30" s="66" t="s">
        <v>92</v>
      </c>
    </row>
    <row r="31" spans="2:15" ht="16" customHeight="1" x14ac:dyDescent="0.35">
      <c r="E31" s="66" t="s">
        <v>60</v>
      </c>
    </row>
    <row r="32" spans="2:15" ht="16" customHeight="1" x14ac:dyDescent="0.35">
      <c r="E32" s="66" t="s">
        <v>64</v>
      </c>
    </row>
    <row r="37" spans="4:15" ht="16" customHeight="1" x14ac:dyDescent="0.35">
      <c r="O37" s="81" t="s">
        <v>50</v>
      </c>
    </row>
    <row r="45" spans="4:15" ht="16" customHeight="1" x14ac:dyDescent="0.35">
      <c r="D45" s="66" t="s">
        <v>93</v>
      </c>
    </row>
    <row r="46" spans="4:15" ht="16" customHeight="1" x14ac:dyDescent="0.35">
      <c r="E46" s="66" t="s">
        <v>94</v>
      </c>
    </row>
    <row r="47" spans="4:15" ht="16" customHeight="1" x14ac:dyDescent="0.35">
      <c r="E47" s="66" t="s">
        <v>95</v>
      </c>
    </row>
    <row r="48" spans="4:15" ht="16" customHeight="1" x14ac:dyDescent="0.35">
      <c r="E48" s="66" t="s">
        <v>96</v>
      </c>
    </row>
    <row r="49" spans="2:15" ht="16" customHeight="1" x14ac:dyDescent="0.35">
      <c r="O49" s="66" t="s">
        <v>97</v>
      </c>
    </row>
    <row r="50" spans="2:15" ht="16" customHeight="1" x14ac:dyDescent="0.35">
      <c r="O50" s="66" t="s">
        <v>98</v>
      </c>
    </row>
    <row r="54" spans="2:15" ht="16" customHeight="1" x14ac:dyDescent="0.35">
      <c r="O54" s="81" t="s">
        <v>51</v>
      </c>
    </row>
    <row r="61" spans="2:15" s="76" customFormat="1" ht="16" customHeight="1" x14ac:dyDescent="0.35">
      <c r="B61" s="71"/>
      <c r="C61" s="72" t="s">
        <v>34</v>
      </c>
      <c r="D61" s="77" t="s">
        <v>54</v>
      </c>
    </row>
    <row r="62" spans="2:15" ht="16" customHeight="1" x14ac:dyDescent="0.35">
      <c r="D62" s="66" t="s">
        <v>61</v>
      </c>
    </row>
    <row r="63" spans="2:15" ht="16" customHeight="1" x14ac:dyDescent="0.35">
      <c r="D63" s="66" t="s">
        <v>63</v>
      </c>
    </row>
    <row r="64" spans="2:15" ht="16" customHeight="1" x14ac:dyDescent="0.35">
      <c r="D64" s="66" t="s">
        <v>62</v>
      </c>
    </row>
    <row r="65" spans="2:15" ht="16" customHeight="1" x14ac:dyDescent="0.35">
      <c r="D65" s="66" t="s">
        <v>41</v>
      </c>
    </row>
    <row r="70" spans="2:15" ht="16" customHeight="1" x14ac:dyDescent="0.35">
      <c r="O70" s="81" t="s">
        <v>53</v>
      </c>
    </row>
    <row r="80" spans="2:15" s="84" customFormat="1" ht="16" customHeight="1" x14ac:dyDescent="0.35">
      <c r="B80" s="82"/>
      <c r="C80" s="83"/>
    </row>
    <row r="81" spans="2:15" s="88" customFormat="1" ht="16" customHeight="1" x14ac:dyDescent="0.35">
      <c r="B81" s="86"/>
      <c r="C81" s="87" t="s">
        <v>35</v>
      </c>
      <c r="D81" s="88" t="s">
        <v>76</v>
      </c>
    </row>
    <row r="82" spans="2:15" ht="16" customHeight="1" x14ac:dyDescent="0.35">
      <c r="D82" s="66" t="s">
        <v>66</v>
      </c>
    </row>
    <row r="84" spans="2:15" ht="16" customHeight="1" x14ac:dyDescent="0.35">
      <c r="O84" s="66" t="s">
        <v>67</v>
      </c>
    </row>
    <row r="86" spans="2:15" ht="16" customHeight="1" x14ac:dyDescent="0.35">
      <c r="O86" s="66" t="s">
        <v>68</v>
      </c>
    </row>
    <row r="87" spans="2:15" ht="16" customHeight="1" x14ac:dyDescent="0.35">
      <c r="O87" s="66" t="s">
        <v>69</v>
      </c>
    </row>
    <row r="88" spans="2:15" ht="16" customHeight="1" x14ac:dyDescent="0.35">
      <c r="O88" s="66" t="s">
        <v>70</v>
      </c>
    </row>
    <row r="93" spans="2:15" ht="16" customHeight="1" x14ac:dyDescent="0.35">
      <c r="O93" s="81" t="s">
        <v>55</v>
      </c>
    </row>
    <row r="103" spans="4:15" ht="16" customHeight="1" x14ac:dyDescent="0.35">
      <c r="D103" s="66" t="s">
        <v>79</v>
      </c>
    </row>
    <row r="107" spans="4:15" ht="16" customHeight="1" x14ac:dyDescent="0.35">
      <c r="O107" s="81" t="s">
        <v>78</v>
      </c>
    </row>
    <row r="115" spans="4:17" ht="16" customHeight="1" x14ac:dyDescent="0.35">
      <c r="D115" s="66" t="s">
        <v>77</v>
      </c>
    </row>
    <row r="116" spans="4:17" ht="16" customHeight="1" x14ac:dyDescent="0.35">
      <c r="E116" s="66" t="s">
        <v>81</v>
      </c>
    </row>
    <row r="117" spans="4:17" ht="16" customHeight="1" x14ac:dyDescent="0.35">
      <c r="E117" s="66" t="s">
        <v>72</v>
      </c>
    </row>
    <row r="118" spans="4:17" ht="16" customHeight="1" x14ac:dyDescent="0.35">
      <c r="E118" s="66" t="s">
        <v>82</v>
      </c>
    </row>
    <row r="126" spans="4:17" ht="16" customHeight="1" x14ac:dyDescent="0.35">
      <c r="O126" s="81" t="s">
        <v>80</v>
      </c>
      <c r="Q126" s="141" t="s">
        <v>71</v>
      </c>
    </row>
    <row r="137" spans="5:7" ht="16" customHeight="1" x14ac:dyDescent="0.35">
      <c r="E137" s="81" t="s">
        <v>83</v>
      </c>
      <c r="G137" s="141" t="s">
        <v>73</v>
      </c>
    </row>
    <row r="148" spans="4:15" ht="16" customHeight="1" x14ac:dyDescent="0.35">
      <c r="D148" s="66" t="s">
        <v>74</v>
      </c>
      <c r="K148" s="66" t="s">
        <v>84</v>
      </c>
    </row>
    <row r="149" spans="4:15" ht="16" customHeight="1" x14ac:dyDescent="0.35">
      <c r="D149" s="66" t="s">
        <v>75</v>
      </c>
    </row>
    <row r="155" spans="4:15" ht="16" customHeight="1" x14ac:dyDescent="0.35">
      <c r="O155" s="81" t="s">
        <v>85</v>
      </c>
    </row>
  </sheetData>
  <sheetProtection algorithmName="SHA-512" hashValue="cExMYswmprCbtMvzjoZ8BE/lnJnFqflQvPZs8ZccqqJNz9X3wSOEsOoH7Svqrrw9vTNGrsUr2DCpNqd7IFktHQ==" saltValue="uz1d4cxxnGRQhtZZYofj9g==" spinCount="100000" sheet="1" objects="1" scenarios="1" selectLockedCells="1" selectUnlockedCells="1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</vt:lpstr>
      <vt:lpstr>Biatlon 1 fete</vt:lpstr>
      <vt:lpstr>Biatlon 1 baieti</vt:lpstr>
      <vt:lpstr>Biatlon 2 fete</vt:lpstr>
      <vt:lpstr>Biatlon 2 baieti</vt:lpstr>
      <vt:lpstr>Biatlon 3 fete</vt:lpstr>
      <vt:lpstr>Biatlon 3 baieti</vt:lpstr>
      <vt:lpstr>Instructiuni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User;Marius Tataru</dc:creator>
  <cp:lastModifiedBy>Marius</cp:lastModifiedBy>
  <cp:lastPrinted>2019-03-26T07:59:35Z</cp:lastPrinted>
  <dcterms:created xsi:type="dcterms:W3CDTF">2019-03-18T10:00:49Z</dcterms:created>
  <dcterms:modified xsi:type="dcterms:W3CDTF">2019-03-26T21:30:20Z</dcterms:modified>
</cp:coreProperties>
</file>